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  <Override PartName="/xl/worksheets/sheet5.xml" ContentType="application/vnd.openxmlformats-officedocument.spreadsheetml.worksheet+xml"/>
  <Override PartName="/xl/drawings/drawing3.xml" ContentType="application/vnd.openxmlformats-officedocument.drawing+xml"/>
  <Override PartName="/xl/drawings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ca0895e9d749b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674154f20f7244c1"/>
    <x:sheet xmlns:r="http://schemas.openxmlformats.org/officeDocument/2006/relationships" name="Plan" sheetId="2" r:id="R30f688d15fca4640"/>
    <x:sheet xmlns:r="http://schemas.openxmlformats.org/officeDocument/2006/relationships" name="Actuals" sheetId="3" r:id="R2478865d36cf415e"/>
    <x:sheet xmlns:r="http://schemas.openxmlformats.org/officeDocument/2006/relationships" name="Monthly Summary" sheetId="4" r:id="Rcb48486b82da442c"/>
    <x:sheet xmlns:r="http://schemas.openxmlformats.org/officeDocument/2006/relationships" name="Category Summary" sheetId="5" r:id="Rf2503d820461455a"/>
    <x:sheet xmlns:r="http://schemas.openxmlformats.org/officeDocument/2006/relationships" name="Campaign Calendar" sheetId="6" r:id="R06d766d627f84cef"/>
    <x:sheet xmlns:r="http://schemas.openxmlformats.org/officeDocument/2006/relationships" name="Assumptions" sheetId="7" r:id="R0898d0d93cb24bc9"/>
  </x:sheets>
  <x:definedNames>
    <x:definedName name="_xlnm.Print_Titles" localSheetId="1">'Plan'!$1:$6</x:definedName>
    <x:definedName name="_xlnm.Print_Area" localSheetId="1">'Plan'!$A$1:$S$50</x:definedName>
    <x:definedName name="_xlnm.Print_Titles" localSheetId="2">'Actuals'!$1:$6</x:definedName>
    <x:definedName name="_xlnm.Print_Area" localSheetId="2">'Actuals'!$A$1:$S$50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$#,##0;[Red]($#,##0);&quot;-&quot;"/>
    <x:numFmt numFmtId="165" formatCode="0.0%"/>
    <x:numFmt numFmtId="166" formatCode="yyyy-mm-dd"/>
  </x:numFmts>
  <x:fonts count="14">
    <x:font>
      <x:sz val="11"/>
      <x:color theme="1"/>
      <x:name val="Calibri"/>
      <x:family val="2"/>
      <x:scheme val="minor"/>
    </x:font>
    <x:font>
      <x:b/>
      <x:sz val="20"/>
      <x:color rgb="00FFFFFF"/>
    </x:font>
    <x:font>
      <x:b/>
      <x:color rgb="00595959"/>
    </x:font>
    <x:font>
      <x:color rgb="00000000"/>
    </x:font>
    <x:font>
      <x:b/>
      <x:color rgb="00FFFFFF"/>
    </x:font>
    <x:font>
      <x:b/>
      <x:sz val="14"/>
      <x:color rgb="00000000"/>
    </x:font>
    <x:font>
      <x:b/>
      <x:color rgb="00000000"/>
    </x:font>
    <x:font>
      <x:color rgb="000000FF"/>
    </x:font>
    <x:font>
      <x:b/>
    </x:font>
    <x:font>
      <x:b/>
      <x:sz val="12"/>
    </x:font>
    <x:font>
      <x:b/>
      <x:sz val="16"/>
      <x:color rgb="00FFFFFF"/>
    </x:font>
    <x:font>
      <x:color rgb="00595959"/>
    </x:font>
    <x:font>
      <x:b/>
      <x:sz val="18"/>
      <x:color rgb="00FFFFFF"/>
    </x:font>
    <x:font>
      <x:b/>
      <x:sz val="14"/>
    </x:font>
  </x:fonts>
  <x:fills count="20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D9E2F3"/>
      </x:patternFill>
    </x:fill>
    <x:fill>
      <x:patternFill patternType="solid">
        <x:fgColor rgb="00595959"/>
      </x:patternFill>
    </x:fill>
    <x:fill>
      <x:patternFill patternType="solid">
        <x:fgColor rgb="00E2F0D9"/>
      </x:patternFill>
    </x:fill>
    <x:fill>
      <x:patternFill patternType="solid">
        <x:fgColor rgb="0017375E"/>
      </x:patternFill>
    </x:fill>
    <x:fill>
      <x:patternFill patternType="solid">
        <x:fgColor rgb="000E6251"/>
      </x:patternFill>
    </x:fill>
    <x:fill>
      <x:patternFill patternType="solid">
        <x:fgColor rgb="00D1F2EB"/>
      </x:patternFill>
    </x:fill>
    <x:fill>
      <x:patternFill patternType="solid">
        <x:fgColor rgb="00B07D00"/>
      </x:patternFill>
    </x:fill>
    <x:fill>
      <x:patternFill patternType="solid">
        <x:fgColor rgb="00FFF2CC"/>
      </x:patternFill>
    </x:fill>
    <x:fill>
      <x:patternFill patternType="solid">
        <x:fgColor rgb="00A84300"/>
      </x:patternFill>
    </x:fill>
    <x:fill>
      <x:patternFill patternType="solid">
        <x:fgColor rgb="00FCE4D6"/>
      </x:patternFill>
    </x:fill>
    <x:fill>
      <x:patternFill patternType="solid">
        <x:fgColor rgb="002E7D32"/>
      </x:patternFill>
    </x:fill>
    <x:fill>
      <x:patternFill patternType="solid">
        <x:fgColor rgb="00F2F2F2"/>
      </x:patternFill>
    </x:fill>
    <x:fill>
      <x:patternFill patternType="solid">
        <x:fgColor rgb="00FBFBFB"/>
      </x:patternFill>
    </x:fill>
    <x:fill>
      <x:patternFill patternType="solid">
        <x:fgColor rgb="00FFFFFF"/>
      </x:patternFill>
    </x:fill>
    <x:fill>
      <x:patternFill patternType="solid">
        <x:fgColor rgb="00F7FBFA"/>
      </x:patternFill>
    </x:fill>
    <x:fill>
      <x:patternFill patternType="solid">
        <x:fgColor rgb="00FFF8E5"/>
      </x:patternFill>
    </x:fill>
    <x:fill>
      <x:patternFill patternType="solid">
        <x:fgColor rgb="00F3FBF9"/>
      </x:patternFill>
    </x:fill>
  </x:fills>
  <x:borders count="29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 style="thin">
        <x:color rgb="00A6A6A6"/>
      </x:right>
      <x:top style="medium">
        <x:color rgb="00666666"/>
      </x:top>
      <x:bottom style="medium">
        <x:color rgb="00666666"/>
      </x:bottom>
    </x:border>
    <x:border>
      <x:left style="medium">
        <x:color rgb="00666666"/>
      </x:left>
      <x:right style="thin">
        <x:color rgb="00A6A6A6"/>
      </x:right>
      <x:top style="medium">
        <x:color rgb="00666666"/>
      </x:top>
      <x:bottom style="thin">
        <x:color rgb="00A6A6A6"/>
      </x:bottom>
    </x:border>
    <x:border>
      <x:left style="thin">
        <x:color rgb="00A6A6A6"/>
      </x:left>
      <x:right style="thin">
        <x:color rgb="00A6A6A6"/>
      </x:right>
      <x:top style="medium">
        <x:color rgb="00666666"/>
      </x:top>
      <x:bottom style="thin">
        <x:color rgb="00A6A6A6"/>
      </x:bottom>
    </x:border>
    <x:border>
      <x:left style="thin">
        <x:color rgb="00A6A6A6"/>
      </x:left>
      <x:right style="medium">
        <x:color rgb="00666666"/>
      </x:right>
      <x:top style="medium">
        <x:color rgb="00666666"/>
      </x:top>
      <x:bottom style="thin">
        <x:color rgb="00A6A6A6"/>
      </x:bottom>
    </x:border>
    <x:border>
      <x:left style="medium">
        <x:color rgb="00666666"/>
      </x:left>
      <x:right/>
      <x:top/>
      <x:bottom/>
    </x:border>
    <x:border>
      <x:left/>
      <x:right/>
      <x:top/>
      <x:bottom/>
    </x:border>
    <x:border>
      <x:left/>
      <x:right style="medium">
        <x:color rgb="00666666"/>
      </x:right>
      <x:top/>
      <x:bottom/>
    </x:border>
    <x:border>
      <x:left style="medium">
        <x:color rgb="0066666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 style="medium">
        <x:color rgb="00666666"/>
      </x:right>
      <x:top style="thin">
        <x:color rgb="00A6A6A6"/>
      </x:top>
      <x:bottom style="thin">
        <x:color rgb="00A6A6A6"/>
      </x:bottom>
    </x:border>
    <x:border>
      <x:left style="medium">
        <x:color rgb="00666666"/>
      </x:left>
      <x:right style="thin">
        <x:color rgb="00A6A6A6"/>
      </x:right>
      <x:top style="medium">
        <x:color rgb="00666666"/>
      </x:top>
      <x:bottom style="medium">
        <x:color rgb="00666666"/>
      </x:bottom>
    </x:border>
    <x:border>
      <x:left style="thin">
        <x:color rgb="00A6A6A6"/>
      </x:left>
      <x:right style="medium">
        <x:color rgb="00666666"/>
      </x:right>
      <x:top style="medium">
        <x:color rgb="00666666"/>
      </x:top>
      <x:bottom style="medium">
        <x:color rgb="00666666"/>
      </x:bottom>
    </x:border>
    <x:border>
      <x:left style="medium">
        <x:color rgb="00666666"/>
      </x:left>
      <x:right/>
      <x:top/>
      <x:bottom/>
      <x:diagonal/>
    </x:border>
    <x:border>
      <x:left style="medium">
        <x:color rgb="00666666"/>
      </x:left>
      <x:right style="thin">
        <x:color rgb="00A6A6A6"/>
      </x:right>
      <x:top/>
      <x:bottom/>
      <x:diagonal/>
    </x:border>
    <x:border>
      <x:left style="medium">
        <x:color rgb="00666666"/>
      </x:left>
      <x:right style="thin">
        <x:color rgb="00A6A6A6"/>
      </x:right>
      <x:top/>
      <x:bottom style="thin">
        <x:color rgb="00A6A6A6"/>
      </x:bottom>
      <x:diagonal/>
    </x:border>
    <x:border>
      <x:left/>
      <x:right/>
      <x:top style="medium">
        <x:color rgb="00666666"/>
      </x:top>
      <x:bottom/>
      <x:diagonal/>
    </x:border>
    <x:border>
      <x:left/>
      <x:right style="thin">
        <x:color rgb="00A6A6A6"/>
      </x:right>
      <x:top style="medium">
        <x:color rgb="00666666"/>
      </x:top>
      <x:bottom/>
      <x:diagonal/>
    </x:border>
    <x:border>
      <x:left/>
      <x:right/>
      <x:top style="medium">
        <x:color rgb="00666666"/>
      </x:top>
      <x:bottom style="thin">
        <x:color rgb="00A6A6A6"/>
      </x:bottom>
      <x:diagonal/>
    </x:border>
    <x:border>
      <x:left/>
      <x:right style="thin">
        <x:color rgb="00A6A6A6"/>
      </x:right>
      <x:top style="medium">
        <x:color rgb="00666666"/>
      </x:top>
      <x:bottom style="thin">
        <x:color rgb="00A6A6A6"/>
      </x:bottom>
      <x:diagonal/>
    </x:border>
    <x:border>
      <x:left style="thin">
        <x:color rgb="00A6A6A6"/>
      </x:left>
      <x:right/>
      <x:top/>
      <x:bottom/>
      <x:diagonal/>
    </x:border>
    <x:border>
      <x:left style="thin">
        <x:color rgb="00A6A6A6"/>
      </x:left>
      <x:right style="medium">
        <x:color rgb="00666666"/>
      </x:right>
      <x:top/>
      <x:bottom/>
      <x:diagonal/>
    </x:border>
    <x:border>
      <x:left style="thin">
        <x:color rgb="00A6A6A6"/>
      </x:left>
      <x:right style="medium">
        <x:color rgb="00666666"/>
      </x:right>
      <x:top/>
      <x:bottom style="thin">
        <x:color rgb="00A6A6A6"/>
      </x:bottom>
      <x:diagonal/>
    </x:border>
    <x:border>
      <x:left style="thin">
        <x:color rgb="00A6A6A6"/>
      </x:left>
      <x:right style="thin">
        <x:color rgb="00A6A6A6"/>
      </x:right>
      <x:top/>
      <x:bottom/>
      <x:diagonal/>
    </x:border>
    <x:border>
      <x:left style="thin">
        <x:color rgb="00A6A6A6"/>
      </x:left>
      <x:right style="thin">
        <x:color rgb="00A6A6A6"/>
      </x:right>
      <x:top/>
      <x:bottom style="thin">
        <x:color rgb="00A6A6A6"/>
      </x:bottom>
      <x:diagonal/>
    </x:border>
    <x:border>
      <x:left/>
      <x:right/>
      <x:top style="thin">
        <x:color rgb="00A6A6A6"/>
      </x:top>
      <x:bottom/>
      <x:diagonal/>
    </x:border>
    <x:border>
      <x:left/>
      <x:right style="thin">
        <x:color rgb="00A6A6A6"/>
      </x:right>
      <x:top style="thin">
        <x:color rgb="00A6A6A6"/>
      </x:top>
      <x:bottom/>
      <x:diagonal/>
    </x:border>
    <x:border>
      <x:left/>
      <x:right/>
      <x:top style="thin">
        <x:color rgb="00A6A6A6"/>
      </x:top>
      <x:bottom style="thin">
        <x:color rgb="00A6A6A6"/>
      </x:bottom>
      <x:diagonal/>
    </x:border>
    <x:border>
      <x:left/>
      <x:right style="thin">
        <x:color rgb="00A6A6A6"/>
      </x:right>
      <x:top style="thin">
        <x:color rgb="00A6A6A6"/>
      </x:top>
      <x:bottom style="thin">
        <x:color rgb="00A6A6A6"/>
      </x:bottom>
      <x:diagonal/>
    </x:border>
  </x:borders>
  <x:cellStyleXfs count="1">
    <x:xf numFmtId="0" fontId="0" fillId="0" borderId="0"/>
  </x:cellStyleXfs>
  <x:cellXfs count="99">
    <x:xf numFmtId="0" fontId="0" fillId="0" borderId="0" xfId="0"/>
    <x:xf numFmtId="0" fontId="12" fillId="2" borderId="0" xfId="0" applyAlignment="1">
      <x:alignment horizontal="left" vertical="center"/>
    </x:xf>
    <x:xf numFmtId="0" fontId="4" fillId="6" borderId="1" xfId="0" applyAlignment="1">
      <x:alignment horizontal="center" vertical="center" wrapText="1"/>
    </x:xf>
    <x:xf numFmtId="164" fontId="13" fillId="14" borderId="1" xfId="0" applyAlignment="1">
      <x:alignment horizontal="center" vertical="center"/>
    </x:xf>
    <x:xf numFmtId="165" fontId="13" fillId="14" borderId="1" xfId="0" applyAlignment="1">
      <x:alignment horizontal="center" vertical="center"/>
    </x:xf>
    <x:xf numFmtId="0" fontId="4" fillId="9" borderId="1" xfId="0" applyAlignment="1">
      <x:alignment horizontal="center"/>
    </x:xf>
    <x:xf numFmtId="0" fontId="8" fillId="10" borderId="1" xfId="0" applyAlignment="1">
      <x:alignment horizontal="center"/>
    </x:xf>
    <x:xf numFmtId="164" fontId="0" fillId="10" borderId="1" xfId="0" applyAlignment="1">
      <x:alignment horizontal="right"/>
    </x:xf>
    <x:xf numFmtId="165" fontId="0" fillId="10" borderId="1" xfId="0" applyAlignment="1">
      <x:alignment horizontal="right"/>
    </x:xf>
    <x:xf numFmtId="0" fontId="8" fillId="18" borderId="1" xfId="0" applyAlignment="1">
      <x:alignment horizontal="center"/>
    </x:xf>
    <x:xf numFmtId="164" fontId="0" fillId="18" borderId="1" xfId="0" applyAlignment="1">
      <x:alignment horizontal="right"/>
    </x:xf>
    <x:xf numFmtId="165" fontId="0" fillId="18" borderId="1" xfId="0" applyAlignment="1">
      <x:alignment horizontal="right"/>
    </x:xf>
    <x:xf numFmtId="0" fontId="4" fillId="7" borderId="1" xfId="0" applyAlignment="1">
      <x:alignment horizontal="center"/>
    </x:xf>
    <x:xf numFmtId="0" fontId="0" fillId="8" borderId="1" xfId="0" applyAlignment="1">
      <x:alignment horizontal="center"/>
    </x:xf>
    <x:xf numFmtId="164" fontId="0" fillId="8" borderId="1" xfId="0" applyAlignment="1">
      <x:alignment horizontal="right"/>
    </x:xf>
    <x:xf numFmtId="0" fontId="0" fillId="19" borderId="1" xfId="0" applyAlignment="1">
      <x:alignment horizontal="center"/>
    </x:xf>
    <x:xf numFmtId="164" fontId="0" fillId="19" borderId="1" xfId="0" applyAlignment="1">
      <x:alignment horizontal="right"/>
    </x:xf>
    <x:xf numFmtId="0" fontId="1" fillId="2" borderId="0" xfId="0" applyAlignment="1">
      <x:alignment horizontal="left" vertical="center"/>
    </x:xf>
    <x:xf numFmtId="0" fontId="2" fillId="0" borderId="0" xfId="0" applyAlignment="1">
      <x:alignment horizontal="left"/>
    </x:xf>
    <x:xf numFmtId="0" fontId="3" fillId="3" borderId="1" xfId="0" applyAlignment="1">
      <x:alignment horizontal="left"/>
    </x:xf>
    <x:xf numFmtId="0" fontId="4" fillId="4" borderId="0" xfId="0" applyAlignment="1">
      <x:alignment horizontal="center" vertical="center"/>
    </x:xf>
    <x:xf numFmtId="0" fontId="2" fillId="0" borderId="0" xfId="0" applyAlignment="1">
      <x:alignment horizontal="right"/>
    </x:xf>
    <x:xf numFmtId="164" fontId="5" fillId="5" borderId="1" xfId="0" applyAlignment="1">
      <x:alignment horizontal="center"/>
    </x:xf>
    <x:xf numFmtId="0" fontId="4" fillId="6" borderId="3" xfId="0" applyAlignment="1">
      <x:alignment horizontal="center" vertical="center" wrapText="1"/>
    </x:xf>
    <x:xf numFmtId="0" fontId="4" fillId="6" borderId="4" xfId="0" applyAlignment="1">
      <x:alignment horizontal="center" vertical="center" wrapText="1"/>
    </x:xf>
    <x:xf numFmtId="0" fontId="4" fillId="6" borderId="4" xfId="0" applyAlignment="1">
      <x:alignment horizontal="center" vertical="center"/>
    </x:xf>
    <x:xf numFmtId="0" fontId="4" fillId="7" borderId="4" xfId="0" applyAlignment="1">
      <x:alignment horizontal="center" vertical="center"/>
    </x:xf>
    <x:xf numFmtId="0" fontId="4" fillId="9" borderId="4" xfId="0" applyAlignment="1">
      <x:alignment horizontal="center" vertical="center"/>
    </x:xf>
    <x:xf numFmtId="0" fontId="4" fillId="11" borderId="4" xfId="0" applyAlignment="1">
      <x:alignment horizontal="center" vertical="center"/>
    </x:xf>
    <x:xf numFmtId="0" fontId="4" fillId="13" borderId="5" xfId="0" applyAlignment="1">
      <x:alignment horizontal="center" vertical="center" wrapText="1"/>
    </x:xf>
    <x:xf numFmtId="0" fontId="0" fillId="0" borderId="6" xfId="0"/>
    <x:xf numFmtId="0" fontId="0" fillId="0" borderId="7" xfId="0"/>
    <x:xf numFmtId="0" fontId="6" fillId="3" borderId="1" xfId="0" applyAlignment="1">
      <x:alignment horizontal="center" vertical="center" wrapText="1"/>
    </x:xf>
    <x:xf numFmtId="0" fontId="6" fillId="8" borderId="1" xfId="0" applyAlignment="1">
      <x:alignment horizontal="center" vertical="center" wrapText="1"/>
    </x:xf>
    <x:xf numFmtId="0" fontId="6" fillId="10" borderId="1" xfId="0" applyAlignment="1">
      <x:alignment horizontal="center" vertical="center" wrapText="1"/>
    </x:xf>
    <x:xf numFmtId="0" fontId="6" fillId="12" borderId="1" xfId="0" applyAlignment="1">
      <x:alignment horizontal="center" vertical="center" wrapText="1"/>
    </x:xf>
    <x:xf numFmtId="0" fontId="0" fillId="0" borderId="8" xfId="0"/>
    <x:xf numFmtId="0" fontId="4" fillId="4" borderId="9" xfId="0" applyAlignment="1">
      <x:alignment horizontal="left" vertical="center"/>
    </x:xf>
    <x:xf numFmtId="0" fontId="0" fillId="14" borderId="1" xfId="0"/>
    <x:xf numFmtId="0" fontId="0" fillId="14" borderId="10" xfId="0"/>
    <x:xf numFmtId="0" fontId="0" fillId="15" borderId="9" xfId="0"/>
    <x:xf numFmtId="0" fontId="0" fillId="15" borderId="1" xfId="0" applyAlignment="1">
      <x:alignment horizontal="left"/>
    </x:xf>
    <x:xf numFmtId="164" fontId="7" fillId="15" borderId="1" xfId="0" applyAlignment="1">
      <x:alignment horizontal="right"/>
    </x:xf>
    <x:xf numFmtId="164" fontId="6" fillId="3" borderId="1" xfId="0" applyAlignment="1">
      <x:alignment horizontal="right"/>
    </x:xf>
    <x:xf numFmtId="164" fontId="6" fillId="8" borderId="1" xfId="0" applyAlignment="1">
      <x:alignment horizontal="right"/>
    </x:xf>
    <x:xf numFmtId="164" fontId="6" fillId="10" borderId="1" xfId="0" applyAlignment="1">
      <x:alignment horizontal="right"/>
    </x:xf>
    <x:xf numFmtId="164" fontId="6" fillId="12" borderId="1" xfId="0" applyAlignment="1">
      <x:alignment horizontal="right"/>
    </x:xf>
    <x:xf numFmtId="164" fontId="6" fillId="5" borderId="10" xfId="0" applyAlignment="1">
      <x:alignment horizontal="right"/>
    </x:xf>
    <x:xf numFmtId="0" fontId="0" fillId="16" borderId="9" xfId="0"/>
    <x:xf numFmtId="0" fontId="0" fillId="16" borderId="1" xfId="0" applyAlignment="1">
      <x:alignment horizontal="left"/>
    </x:xf>
    <x:xf numFmtId="164" fontId="7" fillId="16" borderId="1" xfId="0" applyAlignment="1">
      <x:alignment horizontal="right"/>
    </x:xf>
    <x:xf numFmtId="0" fontId="6" fillId="5" borderId="11" xfId="0" applyAlignment="1">
      <x:alignment horizontal="left"/>
    </x:xf>
    <x:xf numFmtId="0" fontId="0" fillId="5" borderId="2" xfId="0"/>
    <x:xf numFmtId="164" fontId="8" fillId="5" borderId="2" xfId="0" applyAlignment="1">
      <x:alignment horizontal="right"/>
    </x:xf>
    <x:xf numFmtId="164" fontId="9" fillId="5" borderId="12" xfId="0" applyAlignment="1">
      <x:alignment horizontal="right"/>
    </x:xf>
    <x:xf numFmtId="0" fontId="10" fillId="7" borderId="0" xfId="0" applyAlignment="1">
      <x:alignment horizontal="left" vertical="center"/>
    </x:xf>
    <x:xf numFmtId="0" fontId="8" fillId="8" borderId="1" xfId="0" applyAlignment="1">
      <x:alignment horizontal="center" wrapText="1"/>
    </x:xf>
    <x:xf numFmtId="0" fontId="0" fillId="0" borderId="1" xfId="0" applyAlignment="1">
      <x:alignment horizontal="center"/>
    </x:xf>
    <x:xf numFmtId="164" fontId="0" fillId="0" borderId="1" xfId="0" applyAlignment="1">
      <x:alignment horizontal="right"/>
    </x:xf>
    <x:xf numFmtId="0" fontId="10" fillId="11" borderId="0" xfId="0" applyAlignment="1">
      <x:alignment horizontal="left" vertical="center"/>
    </x:xf>
    <x:xf numFmtId="0" fontId="8" fillId="12" borderId="1" xfId="0" applyAlignment="1">
      <x:alignment horizontal="center" wrapText="1"/>
    </x:xf>
    <x:xf numFmtId="0" fontId="0" fillId="16" borderId="1" xfId="0" applyAlignment="1">
      <x:alignment horizontal="left"/>
    </x:xf>
    <x:xf numFmtId="164" fontId="0" fillId="16" borderId="1" xfId="0" applyAlignment="1">
      <x:alignment horizontal="right"/>
    </x:xf>
    <x:xf numFmtId="165" fontId="0" fillId="16" borderId="1" xfId="0" applyAlignment="1">
      <x:alignment horizontal="right"/>
    </x:xf>
    <x:xf numFmtId="0" fontId="0" fillId="15" borderId="1" xfId="0" applyAlignment="1">
      <x:alignment horizontal="left"/>
    </x:xf>
    <x:xf numFmtId="164" fontId="0" fillId="15" borderId="1" xfId="0" applyAlignment="1">
      <x:alignment horizontal="right"/>
    </x:xf>
    <x:xf numFmtId="165" fontId="0" fillId="15" borderId="1" xfId="0" applyAlignment="1">
      <x:alignment horizontal="right"/>
    </x:xf>
    <x:xf numFmtId="0" fontId="8" fillId="5" borderId="2" xfId="0" applyAlignment="1">
      <x:alignment horizontal="left"/>
    </x:xf>
    <x:xf numFmtId="165" fontId="8" fillId="5" borderId="2" xfId="0" applyAlignment="1">
      <x:alignment horizontal="right"/>
    </x:xf>
    <x:xf numFmtId="0" fontId="4" fillId="6" borderId="1" xfId="0" applyAlignment="1">
      <x:alignment horizontal="center" vertical="center"/>
    </x:xf>
    <x:xf numFmtId="0" fontId="0" fillId="16" borderId="1" xfId="0" applyAlignment="1">
      <x:alignment horizontal="left" wrapText="1"/>
    </x:xf>
    <x:xf numFmtId="166" fontId="0" fillId="16" borderId="1" xfId="0" applyAlignment="1">
      <x:alignment horizontal="center"/>
    </x:xf>
    <x:xf numFmtId="0" fontId="0" fillId="15" borderId="1" xfId="0" applyAlignment="1">
      <x:alignment horizontal="left" wrapText="1"/>
    </x:xf>
    <x:xf numFmtId="166" fontId="0" fillId="15" borderId="1" xfId="0" applyAlignment="1">
      <x:alignment horizontal="center"/>
    </x:xf>
    <x:xf numFmtId="0" fontId="10" fillId="2" borderId="0" xfId="0" applyAlignment="1">
      <x:alignment horizontal="left" vertical="center"/>
    </x:xf>
    <x:xf numFmtId="0" fontId="2" fillId="0" borderId="0" xfId="0"/>
    <x:xf numFmtId="0" fontId="0" fillId="3" borderId="1" xfId="0"/>
    <x:xf numFmtId="0" fontId="11" fillId="0" borderId="0" xfId="0" applyAlignment="1">
      <x:alignment wrapText="1"/>
    </x:xf>
    <x:xf numFmtId="0" fontId="3" fillId="8" borderId="1" xfId="0" applyAlignment="1">
      <x:alignment horizontal="left" wrapText="1"/>
    </x:xf>
    <x:xf numFmtId="0" fontId="3" fillId="8" borderId="1" xfId="0" applyAlignment="1">
      <x:alignment horizontal="center" wrapText="1"/>
    </x:xf>
    <x:xf numFmtId="0" fontId="7" fillId="8" borderId="1" xfId="0" applyAlignment="1">
      <x:alignment horizontal="center" wrapText="1"/>
    </x:xf>
    <x:xf numFmtId="0" fontId="3" fillId="17" borderId="1" xfId="0" applyAlignment="1">
      <x:alignment horizontal="left" wrapText="1"/>
    </x:xf>
    <x:xf numFmtId="0" fontId="3" fillId="17" borderId="1" xfId="0" applyAlignment="1">
      <x:alignment horizontal="center" wrapText="1"/>
    </x:xf>
    <x:xf numFmtId="0" fontId="7" fillId="17" borderId="1" xfId="0" applyAlignment="1">
      <x:alignment horizontal="center" wrapText="1"/>
    </x:xf>
    <x:xf numFmtId="165" fontId="13" fillId="14" borderId="1" xfId="0" applyAlignment="1">
      <x:alignment horizontal="center" vertical="center"/>
    </x:xf>
    <x:xf numFmtId="165" fontId="0" fillId="10" borderId="1" xfId="0" applyAlignment="1">
      <x:alignment horizontal="right"/>
    </x:xf>
    <x:xf numFmtId="165" fontId="0" fillId="18" borderId="1" xfId="0" applyAlignment="1">
      <x:alignment horizontal="right"/>
    </x:xf>
    <x:xf numFmtId="0" fontId="0" fillId="0" borderId="27" xfId="0"/>
    <x:xf numFmtId="0" fontId="0" fillId="0" borderId="28" xfId="0"/>
    <x:xf numFmtId="0" fontId="0" fillId="0" borderId="18" xfId="0"/>
    <x:xf numFmtId="0" fontId="0" fillId="0" borderId="19" xfId="0"/>
    <x:xf numFmtId="0" fontId="0" fillId="0" borderId="15" xfId="0"/>
    <x:xf numFmtId="0" fontId="0" fillId="0" borderId="24" xfId="0"/>
    <x:xf numFmtId="0" fontId="0" fillId="0" borderId="22" xfId="0"/>
    <x:xf numFmtId="165" fontId="0" fillId="16" borderId="1" xfId="0" applyAlignment="1">
      <x:alignment horizontal="right"/>
    </x:xf>
    <x:xf numFmtId="165" fontId="0" fillId="15" borderId="1" xfId="0" applyAlignment="1">
      <x:alignment horizontal="right"/>
    </x:xf>
    <x:xf numFmtId="165" fontId="8" fillId="5" borderId="2" xfId="0" applyAlignment="1">
      <x:alignment horizontal="right"/>
    </x:xf>
    <x:xf numFmtId="166" fontId="0" fillId="16" borderId="1" xfId="0" applyAlignment="1">
      <x:alignment horizontal="center"/>
    </x:xf>
    <x:xf numFmtId="166" fontId="0" fillId="15" borderId="1" xfId="0" applyAlignment="1">
      <x:alignment horizontal="center"/>
    </x:xf>
  </x:cellXfs>
  <x:cellStyles count="1">
    <x:cellStyle name="Normal" xfId="0"/>
  </x:cellStyles>
  <x:dxfs count="2">
    <x:dxf>
      <x:fill>
        <x:patternFill>
          <x:bgColor rgb="00E2F0D9"/>
        </x:patternFill>
      </x:fill>
    </x:dxf>
    <x:dxf>
      <x:fill>
        <x:patternFill>
          <x:bgColor rgb="00F8D7D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2fbfe09ab24806" /><Relationship Type="http://schemas.openxmlformats.org/officeDocument/2006/relationships/theme" Target="/xl/theme/theme1.xml" Id="R7d7b5807f8a84efe" /><Relationship Type="http://schemas.openxmlformats.org/officeDocument/2006/relationships/sharedStrings" Target="/xl/sharedStrings.xml" Id="R1ef8d634b834473d" /><Relationship Type="http://schemas.openxmlformats.org/officeDocument/2006/relationships/worksheet" Target="/xl/worksheets/sheet1.xml" Id="R674154f20f7244c1" /><Relationship Type="http://schemas.openxmlformats.org/officeDocument/2006/relationships/worksheet" Target="/xl/worksheets/sheet2.xml" Id="R30f688d15fca4640" /><Relationship Type="http://schemas.openxmlformats.org/officeDocument/2006/relationships/worksheet" Target="/xl/worksheets/sheet3.xml" Id="R2478865d36cf415e" /><Relationship Type="http://schemas.openxmlformats.org/officeDocument/2006/relationships/worksheet" Target="/xl/worksheets/sheet4.xml" Id="Rcb48486b82da442c" /><Relationship Type="http://schemas.openxmlformats.org/officeDocument/2006/relationships/worksheet" Target="/xl/worksheets/sheet5.xml" Id="Rf2503d820461455a" /><Relationship Type="http://schemas.openxmlformats.org/officeDocument/2006/relationships/worksheet" Target="/xl/worksheets/sheet6.xml" Id="R06d766d627f84cef" /><Relationship Type="http://schemas.openxmlformats.org/officeDocument/2006/relationships/worksheet" Target="/xl/worksheets/sheet7.xml" Id="R0898d0d93cb24bc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26756b0bdec43b9" /><Relationship Type="http://schemas.openxmlformats.org/officeDocument/2006/relationships/chart" Target="/xl/drawings/charts/chart2.xml" Id="R4b8d23c843b14f43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c95ccca19bcb4bd8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917d2b2975b24b6d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Quarterly Plan vs Actual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strRef>
              <c:f>'Dashboard'!B7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'Dashboard'!$A$8:$A$11</c:f>
              <c:strCache>
                <c:ptCount val="0"/>
              </c:strCache>
            </c:strRef>
          </c:cat>
          <c:val>
            <c:numRef>
              <c:f>'Dashboard'!$B$8:$B$11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'Dashboard'!C7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'Dashboard'!$A$8:$A$11</c:f>
              <c:strCache>
                <c:ptCount val="0"/>
              </c:strCache>
            </c:strRef>
          </c:cat>
          <c:val>
            <c:numRef>
              <c:f>'Dashboard'!$C$8:$C$11</c:f>
              <c:numCache>
                <c:formatCode/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Plan vs Actual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'Dashboard'!B13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'Dashboard'!$A$14:$A$25</c:f>
              <c:strCache>
                <c:ptCount val="0"/>
              </c:strCache>
            </c:strRef>
          </c:cat>
          <c:val>
            <c:numRef>
              <c:f>'Dashboard'!$B$14:$B$25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strRef>
              <c:f>'Dashboard'!C13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'Dashboard'!$A$14:$A$25</c:f>
              <c:strCache>
                <c:ptCount val="0"/>
              </c:strCache>
            </c:strRef>
          </c:cat>
          <c:val>
            <c:numRef>
              <c:f>'Dashboard'!$C$14:$C$25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3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Cumulative Spend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'Monthly Summary'!E3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'Monthly Summary'!$A$4:$A$15</c:f>
              <c:strCache>
                <c:ptCount val="0"/>
              </c:strCache>
            </c:strRef>
          </c:cat>
          <c:val>
            <c:numRef>
              <c:f>'Monthly Summary'!$E$4:$E$15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strRef>
              <c:f>'Monthly Summary'!F3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'Monthly Summary'!$A$4:$A$15</c:f>
              <c:strCache>
                <c:ptCount val="0"/>
              </c:strCache>
            </c:strRef>
          </c:cat>
          <c:val>
            <c:numRef>
              <c:f>'Monthly Summary'!$F$4:$F$15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4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Plan vs Actual by Category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strRef>
              <c:f>'Category Summary'!B3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'Category Summary'!$A$4:$A$11</c:f>
              <c:strCache>
                <c:ptCount val="0"/>
              </c:strCache>
            </c:strRef>
          </c:cat>
          <c:val>
            <c:numRef>
              <c:f>'Category Summary'!$B$4:$B$11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'Category Summary'!C3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'Category Summary'!$A$4:$A$11</c:f>
              <c:strCache>
                <c:ptCount val="0"/>
              </c:strCache>
            </c:strRef>
          </c:cat>
          <c:val>
            <c:numRef>
              <c:f>'Category Summary'!$C$4:$C$11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2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26756b0bdec43b9"/>
        </a:graphicData>
      </a:graphic>
    </xdr:graphicFrame>
    <xdr:clientData/>
  </xdr:twoCellAnchor>
  <xdr:twoCellAnchor>
    <xdr:from>
      <xdr:col>6</xdr:col>
      <xdr:colOff>0</xdr:colOff>
      <xdr:row>14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b8d23c843b14f4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95ccca19bcb4b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10</xdr:col>
      <xdr:colOff>0</xdr:colOff>
      <xdr:row>2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17d2b2975b24b6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45da574ab7e4ae6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e4b663c541d84dc6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3.xml" Id="R24482a2661274b8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18" customWidth="1"/>
    <x:col min="3" max="3" width="18" customWidth="1"/>
    <x:col min="4" max="4" width="18" customWidth="1"/>
    <x:col min="5" max="5" width="18" customWidth="1"/>
  </x:cols>
  <x:sheetData>
    <x:row r="1" ht="28" customHeight="1">
      <x:c r="A1" s="1" t="inlineStr">
        <x:is>
          <x:t xml:space="preserve">MEDIA PLAN DASHBOARD</x:t>
        </x:is>
      </x:c>
    </x:row>
    <x:row r="3" ht="22" customHeight="1">
      <x:c r="A3" s="2" t="inlineStr">
        <x:is>
          <x:t xml:space="preserve">Plan FY Budget</x:t>
        </x:is>
      </x:c>
      <x:c r="B3" s="2" t="inlineStr">
        <x:is>
          <x:t xml:space="preserve">Actual FY Spend</x:t>
        </x:is>
      </x:c>
      <x:c r="C3" s="2" t="inlineStr">
        <x:is>
          <x:t xml:space="preserve">Variance</x:t>
        </x:is>
      </x:c>
      <x:c r="D3" s="2" t="inlineStr">
        <x:is>
          <x:t xml:space="preserve">% Spent</x:t>
        </x:is>
      </x:c>
      <x:c r="E3" s="2" t="inlineStr">
        <x:is>
          <x:t xml:space="preserve">Remaining Budget</x:t>
        </x:is>
      </x:c>
    </x:row>
    <x:row r="4" ht="28" customHeight="1">
      <x:c r="A4" s="3">
        <x:f>Plan!S50</x:f>
        <x:v>52225</x:v>
      </x:c>
      <x:c r="B4" s="3">
        <x:f>Actuals!S50</x:f>
        <x:v>82025</x:v>
      </x:c>
      <x:c r="C4" s="3">
        <x:f>B4-A4</x:f>
        <x:v>29800</x:v>
      </x:c>
      <x:c r="D4" s="84">
        <x:f>IF(A4=0,0,B4/A4)</x:f>
        <x:v>1.5706079463858305</x:v>
      </x:c>
      <x:c r="E4" s="3">
        <x:f>A4-B4</x:f>
        <x:v>-29800</x:v>
      </x:c>
    </x:row>
    <x:row r="7">
      <x:c r="A7" s="5" t="inlineStr">
        <x:is>
          <x:t xml:space="preserve">Quarter</x:t>
        </x:is>
      </x:c>
      <x:c r="B7" s="5" t="inlineStr">
        <x:is>
          <x:t xml:space="preserve">Plan</x:t>
        </x:is>
      </x:c>
      <x:c r="C7" s="5" t="inlineStr">
        <x:is>
          <x:t xml:space="preserve">Actual</x:t>
        </x:is>
      </x:c>
      <x:c r="D7" s="5" t="inlineStr">
        <x:is>
          <x:t xml:space="preserve">Variance</x:t>
        </x:is>
      </x:c>
      <x:c r="E7" s="5" t="inlineStr">
        <x:is>
          <x:t xml:space="preserve">% Spent</x:t>
        </x:is>
      </x:c>
    </x:row>
    <x:row r="8">
      <x:c r="A8" s="6" t="inlineStr">
        <x:is>
          <x:t xml:space="preserve">Q1</x:t>
        </x:is>
      </x:c>
      <x:c r="B8" s="7">
        <x:f>Plan!F50</x:f>
        <x:v>10550</x:v>
      </x:c>
      <x:c r="C8" s="7">
        <x:f>Actuals!F50</x:f>
        <x:v>18225</x:v>
      </x:c>
      <x:c r="D8" s="7">
        <x:f>C8-B8</x:f>
        <x:v>7675</x:v>
      </x:c>
      <x:c r="E8" s="85">
        <x:f>IF(B8=0,0,C8/B8)</x:f>
        <x:v>1.7274881516587677</x:v>
      </x:c>
    </x:row>
    <x:row r="9">
      <x:c r="A9" s="9" t="inlineStr">
        <x:is>
          <x:t xml:space="preserve">Q2</x:t>
        </x:is>
      </x:c>
      <x:c r="B9" s="10">
        <x:f>Plan!J50</x:f>
        <x:v>12950</x:v>
      </x:c>
      <x:c r="C9" s="10">
        <x:f>Actuals!J50</x:f>
        <x:v>20775</x:v>
      </x:c>
      <x:c r="D9" s="10">
        <x:f>C9-B9</x:f>
        <x:v>7825</x:v>
      </x:c>
      <x:c r="E9" s="86">
        <x:f>IF(B9=0,0,C9/B9)</x:f>
        <x:v>1.6042471042471043</x:v>
      </x:c>
    </x:row>
    <x:row r="10">
      <x:c r="A10" s="6" t="inlineStr">
        <x:is>
          <x:t xml:space="preserve">Q3</x:t>
        </x:is>
      </x:c>
      <x:c r="B10" s="7">
        <x:f>Plan!N50</x:f>
        <x:v>13425</x:v>
      </x:c>
      <x:c r="C10" s="7">
        <x:f>Actuals!N50</x:f>
        <x:v>21525</x:v>
      </x:c>
      <x:c r="D10" s="7">
        <x:f>C10-B10</x:f>
        <x:v>8100</x:v>
      </x:c>
      <x:c r="E10" s="85">
        <x:f>IF(B10=0,0,C10/B10)</x:f>
        <x:v>1.6033519553072626</x:v>
      </x:c>
    </x:row>
    <x:row r="11">
      <x:c r="A11" s="9" t="inlineStr">
        <x:is>
          <x:t xml:space="preserve">Q4</x:t>
        </x:is>
      </x:c>
      <x:c r="B11" s="10">
        <x:f>Plan!R50</x:f>
        <x:v>15300</x:v>
      </x:c>
      <x:c r="C11" s="10">
        <x:f>Actuals!R50</x:f>
        <x:v>21500</x:v>
      </x:c>
      <x:c r="D11" s="10">
        <x:f>C11-B11</x:f>
        <x:v>6200</x:v>
      </x:c>
      <x:c r="E11" s="86">
        <x:f>IF(B11=0,0,C11/B11)</x:f>
        <x:v>1.4052287581699345</x:v>
      </x:c>
    </x:row>
    <x:row r="13">
      <x:c r="A13" s="12" t="inlineStr">
        <x:is>
          <x:t xml:space="preserve">Month</x:t>
        </x:is>
      </x:c>
      <x:c r="B13" s="12" t="inlineStr">
        <x:is>
          <x:t xml:space="preserve">Plan</x:t>
        </x:is>
      </x:c>
      <x:c r="C13" s="12" t="inlineStr">
        <x:is>
          <x:t xml:space="preserve">Actual</x:t>
        </x:is>
      </x:c>
    </x:row>
    <x:row r="14">
      <x:c r="A14" s="13" t="inlineStr">
        <x:is>
          <x:t xml:space="preserve">Jan</x:t>
        </x:is>
      </x:c>
      <x:c r="B14" s="14">
        <x:f>'Monthly Summary'!B4</x:f>
        <x:v>2725</x:v>
      </x:c>
      <x:c r="C14" s="14">
        <x:f>'Monthly Summary'!C4</x:f>
        <x:v>5350</x:v>
      </x:c>
    </x:row>
    <x:row r="15">
      <x:c r="A15" s="15" t="inlineStr">
        <x:is>
          <x:t xml:space="preserve">Feb</x:t>
        </x:is>
      </x:c>
      <x:c r="B15" s="16">
        <x:f>'Monthly Summary'!B5</x:f>
        <x:v>2875</x:v>
      </x:c>
      <x:c r="C15" s="16">
        <x:f>'Monthly Summary'!C5</x:f>
        <x:v>4575</x:v>
      </x:c>
    </x:row>
    <x:row r="16">
      <x:c r="A16" s="13" t="inlineStr">
        <x:is>
          <x:t xml:space="preserve">Mar</x:t>
        </x:is>
      </x:c>
      <x:c r="B16" s="14">
        <x:f>'Monthly Summary'!B6</x:f>
        <x:v>4950</x:v>
      </x:c>
      <x:c r="C16" s="14">
        <x:f>'Monthly Summary'!C6</x:f>
        <x:v>8300</x:v>
      </x:c>
    </x:row>
    <x:row r="17">
      <x:c r="A17" s="15" t="inlineStr">
        <x:is>
          <x:t xml:space="preserve">Apr</x:t>
        </x:is>
      </x:c>
      <x:c r="B17" s="16">
        <x:f>'Monthly Summary'!B7</x:f>
        <x:v>4575</x:v>
      </x:c>
      <x:c r="C17" s="16">
        <x:f>'Monthly Summary'!C7</x:f>
        <x:v>6450</x:v>
      </x:c>
    </x:row>
    <x:row r="18">
      <x:c r="A18" s="13" t="inlineStr">
        <x:is>
          <x:t xml:space="preserve">May</x:t>
        </x:is>
      </x:c>
      <x:c r="B18" s="14">
        <x:f>'Monthly Summary'!B8</x:f>
        <x:v>3950</x:v>
      </x:c>
      <x:c r="C18" s="14">
        <x:f>'Monthly Summary'!C8</x:f>
        <x:v>7200</x:v>
      </x:c>
    </x:row>
    <x:row r="19">
      <x:c r="A19" s="15" t="inlineStr">
        <x:is>
          <x:t xml:space="preserve">Jun</x:t>
        </x:is>
      </x:c>
      <x:c r="B19" s="16">
        <x:f>'Monthly Summary'!B9</x:f>
        <x:v>4425</x:v>
      </x:c>
      <x:c r="C19" s="16">
        <x:f>'Monthly Summary'!C9</x:f>
        <x:v>7125</x:v>
      </x:c>
    </x:row>
    <x:row r="20">
      <x:c r="A20" s="13" t="inlineStr">
        <x:is>
          <x:t xml:space="preserve">Jul</x:t>
        </x:is>
      </x:c>
      <x:c r="B20" s="14">
        <x:f>'Monthly Summary'!B10</x:f>
        <x:v>4975</x:v>
      </x:c>
      <x:c r="C20" s="14">
        <x:f>'Monthly Summary'!C10</x:f>
        <x:v>8125</x:v>
      </x:c>
    </x:row>
    <x:row r="21">
      <x:c r="A21" s="15" t="inlineStr">
        <x:is>
          <x:t xml:space="preserve">Aug</x:t>
        </x:is>
      </x:c>
      <x:c r="B21" s="16">
        <x:f>'Monthly Summary'!B11</x:f>
        <x:v>5150</x:v>
      </x:c>
      <x:c r="C21" s="16">
        <x:f>'Monthly Summary'!C11</x:f>
        <x:v>6650</x:v>
      </x:c>
    </x:row>
    <x:row r="22">
      <x:c r="A22" s="13" t="inlineStr">
        <x:is>
          <x:t xml:space="preserve">Sep</x:t>
        </x:is>
      </x:c>
      <x:c r="B22" s="14">
        <x:f>'Monthly Summary'!B12</x:f>
        <x:v>3300</x:v>
      </x:c>
      <x:c r="C22" s="14">
        <x:f>'Monthly Summary'!C12</x:f>
        <x:v>6750</x:v>
      </x:c>
    </x:row>
    <x:row r="23">
      <x:c r="A23" s="15" t="inlineStr">
        <x:is>
          <x:t xml:space="preserve">Oct</x:t>
        </x:is>
      </x:c>
      <x:c r="B23" s="16">
        <x:f>'Monthly Summary'!B13</x:f>
        <x:v>5875</x:v>
      </x:c>
      <x:c r="C23" s="16">
        <x:f>'Monthly Summary'!C13</x:f>
        <x:v>6975</x:v>
      </x:c>
    </x:row>
    <x:row r="24">
      <x:c r="A24" s="13" t="inlineStr">
        <x:is>
          <x:t xml:space="preserve">Nov</x:t>
        </x:is>
      </x:c>
      <x:c r="B24" s="14">
        <x:f>'Monthly Summary'!B14</x:f>
        <x:v>3825</x:v>
      </x:c>
      <x:c r="C24" s="14">
        <x:f>'Monthly Summary'!C14</x:f>
        <x:v>6725</x:v>
      </x:c>
    </x:row>
    <x:row r="25">
      <x:c r="A25" s="15" t="inlineStr">
        <x:is>
          <x:t xml:space="preserve">Dec</x:t>
        </x:is>
      </x:c>
      <x:c r="B25" s="16">
        <x:f>'Monthly Summary'!B15</x:f>
        <x:v>5600</x:v>
      </x:c>
      <x:c r="C25" s="16">
        <x:f>'Monthly Summary'!C15</x:f>
        <x:v>7800</x:v>
      </x:c>
    </x:row>
  </x:sheetData>
  <x:mergeCells>
    <x:mergeCell ref="A1:E1"/>
  </x:mergeCells>
  <x:conditionalFormatting sqref="D8:D11">
    <x:cfRule type="cellIs" dxfId="0" priority="1" operator="greaterThan">
      <x:formula>0</x:formula>
    </x:cfRule>
    <x:cfRule type="cellIs" dxfId="1" priority="2" operator="lessThan">
      <x:formula>0</x:formula>
    </x:cfRule>
  </x:conditionalFormatting>
  <x:pageMargins left="0.7" right="0.7" top="0.75" bottom="0.75" header="0.3" footer="0.3"/>
  <x:drawing xmlns:r="http://schemas.openxmlformats.org/officeDocument/2006/relationships" r:id="R845da574ab7e4ae6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28" customWidth="1"/>
    <x:col min="3" max="3" width="10" customWidth="1"/>
    <x:col min="4" max="4" width="10" customWidth="1"/>
    <x:col min="5" max="5" width="10" customWidth="1"/>
    <x:col min="6" max="6" width="10" customWidth="1"/>
    <x:col min="7" max="7" width="10" customWidth="1"/>
    <x:col min="8" max="8" width="10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0" customWidth="1"/>
    <x:col min="15" max="15" width="10" customWidth="1"/>
    <x:col min="16" max="16" width="10" customWidth="1"/>
    <x:col min="17" max="17" width="10" customWidth="1"/>
    <x:col min="18" max="18" width="10" customWidth="1"/>
    <x:col min="19" max="19" width="10" customWidth="1"/>
  </x:cols>
  <x:sheetData>
    <x:row r="1" ht="34" customHeight="1">
      <x:c r="A1" s="17" t="inlineStr">
        <x:is>
          <x:t xml:space="preserve">ANNUAL MEDIA PLAN — PREMIUM TEMPLATE</x:t>
        </x:is>
      </x:c>
    </x:row>
    <x:row r="2">
      <x:c r="A2" s="18" t="inlineStr">
        <x:is>
          <x:t xml:space="preserve">Company / Brand:</x:t>
        </x:is>
      </x:c>
      <x:c r="B2" s="19" t="inlineStr">
        <x:is>
          <x:t xml:space="preserve">Example Co.</x:t>
        </x:is>
      </x:c>
      <x:c r="N2" s="20" t="inlineStr">
        <x:is>
          <x:t xml:space="preserve">FISCAL YEAR TOTAL (PLAN / ACTUAL)</x:t>
        </x:is>
      </x:c>
    </x:row>
    <x:row r="3">
      <x:c r="A3" s="18" t="inlineStr">
        <x:is>
          <x:t xml:space="preserve">Fiscal Year:</x:t>
        </x:is>
      </x:c>
      <x:c r="B3" s="19" t="n">
        <x:v>2026</x:v>
      </x:c>
      <x:c r="N3" s="21" t="inlineStr">
        <x:is>
          <x:t xml:space="preserve">Total:</x:t>
        </x:is>
      </x:c>
      <x:c r="O3" s="22">
        <x:f>S50</x:f>
        <x:v>52225</x:v>
      </x:c>
      <x:c r="P3" s="87" t="n"/>
      <x:c r="Q3" s="88" t="n"/>
    </x:row>
    <x:row r="4">
      <x:c r="A4" s="18" t="inlineStr">
        <x:is>
          <x:t xml:space="preserve">Currency:</x:t>
        </x:is>
      </x:c>
      <x:c r="B4" s="19" t="inlineStr">
        <x:is>
          <x:t xml:space="preserve">USD ($)</x:t>
        </x:is>
      </x:c>
    </x:row>
    <x:row r="5" ht="20" customHeight="1">
      <x:c r="A5" s="23" t="inlineStr">
        <x:is>
          <x:t xml:space="preserve">CATEGORY</x:t>
        </x:is>
      </x:c>
      <x:c r="B5" s="24" t="inlineStr">
        <x:is>
          <x:t xml:space="preserve">LINE ITEM</x:t>
        </x:is>
      </x:c>
      <x:c r="C5" s="25" t="inlineStr">
        <x:is>
          <x:t xml:space="preserve">Q1</x:t>
        </x:is>
      </x:c>
      <x:c r="D5" s="89" t="n"/>
      <x:c r="E5" s="89" t="n"/>
      <x:c r="F5" s="90" t="n"/>
      <x:c r="G5" s="26" t="inlineStr">
        <x:is>
          <x:t xml:space="preserve">Q2</x:t>
        </x:is>
      </x:c>
      <x:c r="H5" s="89" t="n"/>
      <x:c r="I5" s="89" t="n"/>
      <x:c r="J5" s="90" t="n"/>
      <x:c r="K5" s="27" t="inlineStr">
        <x:is>
          <x:t xml:space="preserve">Q3</x:t>
        </x:is>
      </x:c>
      <x:c r="L5" s="89" t="n"/>
      <x:c r="M5" s="89" t="n"/>
      <x:c r="N5" s="90" t="n"/>
      <x:c r="O5" s="28" t="inlineStr">
        <x:is>
          <x:t xml:space="preserve">Q4</x:t>
        </x:is>
      </x:c>
      <x:c r="P5" s="89" t="n"/>
      <x:c r="Q5" s="89" t="n"/>
      <x:c r="R5" s="90" t="n"/>
      <x:c r="S5" s="29" t="inlineStr">
        <x:is>
          <x:t xml:space="preserve">FY TOTAL</x:t>
        </x:is>
      </x:c>
    </x:row>
    <x:row r="6" ht="18" customHeight="1">
      <x:c r="A6" s="91" t="n"/>
      <x:c r="B6" s="92" t="n"/>
      <x:c r="C6" s="32" t="inlineStr">
        <x:is>
          <x:t xml:space="preserve">JAN</x:t>
        </x:is>
      </x:c>
      <x:c r="D6" s="32" t="inlineStr">
        <x:is>
          <x:t xml:space="preserve">FEB</x:t>
        </x:is>
      </x:c>
      <x:c r="E6" s="32" t="inlineStr">
        <x:is>
          <x:t xml:space="preserve">MAR</x:t>
        </x:is>
      </x:c>
      <x:c r="F6" s="32" t="inlineStr">
        <x:is>
          <x:t xml:space="preserve">Q1 TOTAL</x:t>
        </x:is>
      </x:c>
      <x:c r="G6" s="33" t="inlineStr">
        <x:is>
          <x:t xml:space="preserve">APR</x:t>
        </x:is>
      </x:c>
      <x:c r="H6" s="33" t="inlineStr">
        <x:is>
          <x:t xml:space="preserve">MAY</x:t>
        </x:is>
      </x:c>
      <x:c r="I6" s="33" t="inlineStr">
        <x:is>
          <x:t xml:space="preserve">JUN</x:t>
        </x:is>
      </x:c>
      <x:c r="J6" s="33" t="inlineStr">
        <x:is>
          <x:t xml:space="preserve">Q2 TOTAL</x:t>
        </x:is>
      </x:c>
      <x:c r="K6" s="34" t="inlineStr">
        <x:is>
          <x:t xml:space="preserve">JUL</x:t>
        </x:is>
      </x:c>
      <x:c r="L6" s="34" t="inlineStr">
        <x:is>
          <x:t xml:space="preserve">AUG</x:t>
        </x:is>
      </x:c>
      <x:c r="M6" s="34" t="inlineStr">
        <x:is>
          <x:t xml:space="preserve">SEP</x:t>
        </x:is>
      </x:c>
      <x:c r="N6" s="34" t="inlineStr">
        <x:is>
          <x:t xml:space="preserve">Q3 TOTAL</x:t>
        </x:is>
      </x:c>
      <x:c r="O6" s="35" t="inlineStr">
        <x:is>
          <x:t xml:space="preserve">OCT</x:t>
        </x:is>
      </x:c>
      <x:c r="P6" s="35" t="inlineStr">
        <x:is>
          <x:t xml:space="preserve">NOV</x:t>
        </x:is>
      </x:c>
      <x:c r="Q6" s="35" t="inlineStr">
        <x:is>
          <x:t xml:space="preserve">DEC</x:t>
        </x:is>
      </x:c>
      <x:c r="R6" s="35" t="inlineStr">
        <x:is>
          <x:t xml:space="preserve">Q4 TOTAL</x:t>
        </x:is>
      </x:c>
      <x:c r="S6" s="93" t="n"/>
    </x:row>
    <x:row r="7">
      <x:c r="A7" s="37" t="inlineStr">
        <x:is>
          <x:t xml:space="preserve">National Marketing</x:t>
        </x:is>
      </x:c>
      <x:c r="B7" s="38" t="inlineStr">
        <x:is>
          <x:t xml:space="preserve"/>
        </x:is>
      </x:c>
      <x:c r="C7" s="38" t="n"/>
      <x:c r="D7" s="38" t="n"/>
      <x:c r="E7" s="38" t="n"/>
      <x:c r="F7" s="38" t="n"/>
      <x:c r="G7" s="38" t="n"/>
      <x:c r="H7" s="38" t="n"/>
      <x:c r="I7" s="38" t="n"/>
      <x:c r="J7" s="38" t="n"/>
      <x:c r="K7" s="38" t="n"/>
      <x:c r="L7" s="38" t="n"/>
      <x:c r="M7" s="38" t="n"/>
      <x:c r="N7" s="38" t="n"/>
      <x:c r="O7" s="38" t="n"/>
      <x:c r="P7" s="38" t="n"/>
      <x:c r="Q7" s="38" t="n"/>
      <x:c r="R7" s="38" t="n"/>
      <x:c r="S7" s="39" t="n"/>
    </x:row>
    <x:row r="8">
      <x:c r="A8" s="40" t="inlineStr">
        <x:is>
          <x:t xml:space="preserve"/>
        </x:is>
      </x:c>
      <x:c r="B8" s="41" t="inlineStr">
        <x:is>
          <x:t xml:space="preserve">Banner Ads</x:t>
        </x:is>
      </x:c>
      <x:c r="C8" s="42" t="n"/>
      <x:c r="D8" s="42" t="n">
        <x:v>75</x:v>
      </x:c>
      <x:c r="E8" s="42" t="n"/>
      <x:c r="F8" s="43">
        <x:f>SUM(C8:E8)</x:f>
        <x:v>75</x:v>
      </x:c>
      <x:c r="G8" s="42" t="n">
        <x:v>100</x:v>
      </x:c>
      <x:c r="H8" s="42" t="n"/>
      <x:c r="I8" s="42" t="n">
        <x:v>75</x:v>
      </x:c>
      <x:c r="J8" s="44">
        <x:f>SUM(G8:I8)</x:f>
        <x:v>175</x:v>
      </x:c>
      <x:c r="K8" s="42" t="n">
        <x:v>75</x:v>
      </x:c>
      <x:c r="L8" s="42" t="n">
        <x:v>75</x:v>
      </x:c>
      <x:c r="M8" s="42" t="n">
        <x:v>125</x:v>
      </x:c>
      <x:c r="N8" s="45">
        <x:f>SUM(K8:M8)</x:f>
        <x:v>275</x:v>
      </x:c>
      <x:c r="O8" s="42" t="n">
        <x:v>100</x:v>
      </x:c>
      <x:c r="P8" s="42" t="n">
        <x:v>100</x:v>
      </x:c>
      <x:c r="Q8" s="42" t="n">
        <x:v>75</x:v>
      </x:c>
      <x:c r="R8" s="46">
        <x:f>SUM(O8:Q8)</x:f>
        <x:v>275</x:v>
      </x:c>
      <x:c r="S8" s="47">
        <x:f>SUM(F8,J8,N8,R8)</x:f>
        <x:v>800</x:v>
      </x:c>
    </x:row>
    <x:row r="9">
      <x:c r="A9" s="48" t="inlineStr">
        <x:is>
          <x:t xml:space="preserve"/>
        </x:is>
      </x:c>
      <x:c r="B9" s="49" t="inlineStr">
        <x:is>
          <x:t xml:space="preserve">TV / Radio</x:t>
        </x:is>
      </x:c>
      <x:c r="C9" s="50" t="n"/>
      <x:c r="D9" s="50" t="n">
        <x:v>150</x:v>
      </x:c>
      <x:c r="E9" s="50" t="n">
        <x:v>175</x:v>
      </x:c>
      <x:c r="F9" s="43">
        <x:f>SUM(C9:E9)</x:f>
        <x:v>325</x:v>
      </x:c>
      <x:c r="G9" s="50" t="n"/>
      <x:c r="H9" s="50" t="n">
        <x:v>225</x:v>
      </x:c>
      <x:c r="I9" s="50" t="n">
        <x:v>175</x:v>
      </x:c>
      <x:c r="J9" s="44">
        <x:f>SUM(G9:I9)</x:f>
        <x:v>400</x:v>
      </x:c>
      <x:c r="K9" s="50" t="n">
        <x:v>125</x:v>
      </x:c>
      <x:c r="L9" s="50" t="n">
        <x:v>150</x:v>
      </x:c>
      <x:c r="M9" s="50" t="n"/>
      <x:c r="N9" s="45">
        <x:f>SUM(K9:M9)</x:f>
        <x:v>275</x:v>
      </x:c>
      <x:c r="O9" s="50" t="n">
        <x:v>175</x:v>
      </x:c>
      <x:c r="P9" s="50" t="n">
        <x:v>200</x:v>
      </x:c>
      <x:c r="Q9" s="50" t="n">
        <x:v>250</x:v>
      </x:c>
      <x:c r="R9" s="46">
        <x:f>SUM(O9:Q9)</x:f>
        <x:v>625</x:v>
      </x:c>
      <x:c r="S9" s="47">
        <x:f>SUM(F9,J9,N9,R9)</x:f>
        <x:v>1625</x:v>
      </x:c>
    </x:row>
    <x:row r="10">
      <x:c r="A10" s="40" t="inlineStr">
        <x:is>
          <x:t xml:space="preserve"/>
        </x:is>
      </x:c>
      <x:c r="B10" s="41" t="inlineStr">
        <x:is>
          <x:t xml:space="preserve">Out-of-Home</x:t>
        </x:is>
      </x:c>
      <x:c r="C10" s="42" t="n"/>
      <x:c r="D10" s="42" t="n">
        <x:v>425</x:v>
      </x:c>
      <x:c r="E10" s="42" t="n">
        <x:v>425</x:v>
      </x:c>
      <x:c r="F10" s="43">
        <x:f>SUM(C10:E10)</x:f>
        <x:v>850</x:v>
      </x:c>
      <x:c r="G10" s="42" t="n">
        <x:v>550</x:v>
      </x:c>
      <x:c r="H10" s="42" t="n">
        <x:v>500</x:v>
      </x:c>
      <x:c r="I10" s="42" t="n">
        <x:v>425</x:v>
      </x:c>
      <x:c r="J10" s="44">
        <x:f>SUM(G10:I10)</x:f>
        <x:v>1475</x:v>
      </x:c>
      <x:c r="K10" s="42" t="n"/>
      <x:c r="L10" s="42" t="n">
        <x:v>675</x:v>
      </x:c>
      <x:c r="M10" s="42" t="n">
        <x:v>525</x:v>
      </x:c>
      <x:c r="N10" s="45">
        <x:f>SUM(K10:M10)</x:f>
        <x:v>1200</x:v>
      </x:c>
      <x:c r="O10" s="42" t="n"/>
      <x:c r="P10" s="42" t="n"/>
      <x:c r="Q10" s="42" t="n">
        <x:v>450</x:v>
      </x:c>
      <x:c r="R10" s="46">
        <x:f>SUM(O10:Q10)</x:f>
        <x:v>450</x:v>
      </x:c>
      <x:c r="S10" s="47">
        <x:f>SUM(F10,J10,N10,R10)</x:f>
        <x:v>3975</x:v>
      </x:c>
    </x:row>
    <x:row r="11">
      <x:c r="A11" s="48" t="inlineStr">
        <x:is>
          <x:t xml:space="preserve"/>
        </x:is>
      </x:c>
      <x:c r="B11" s="49" t="inlineStr">
        <x:is>
          <x:t xml:space="preserve">Trade Shows</x:t>
        </x:is>
      </x:c>
      <x:c r="C11" s="50" t="n">
        <x:v>150</x:v>
      </x:c>
      <x:c r="D11" s="50" t="n"/>
      <x:c r="E11" s="50" t="n"/>
      <x:c r="F11" s="43">
        <x:f>SUM(C11:E11)</x:f>
        <x:v>150</x:v>
      </x:c>
      <x:c r="G11" s="50" t="n">
        <x:v>175</x:v>
      </x:c>
      <x:c r="H11" s="50" t="n">
        <x:v>175</x:v>
      </x:c>
      <x:c r="I11" s="50" t="n">
        <x:v>200</x:v>
      </x:c>
      <x:c r="J11" s="44">
        <x:f>SUM(G11:I11)</x:f>
        <x:v>550</x:v>
      </x:c>
      <x:c r="K11" s="50" t="n"/>
      <x:c r="L11" s="50" t="n">
        <x:v>125</x:v>
      </x:c>
      <x:c r="M11" s="50" t="n"/>
      <x:c r="N11" s="45">
        <x:f>SUM(K11:M11)</x:f>
        <x:v>125</x:v>
      </x:c>
      <x:c r="O11" s="50" t="n">
        <x:v>150</x:v>
      </x:c>
      <x:c r="P11" s="50" t="n">
        <x:v>100</x:v>
      </x:c>
      <x:c r="Q11" s="50" t="n">
        <x:v>175</x:v>
      </x:c>
      <x:c r="R11" s="46">
        <x:f>SUM(O11:Q11)</x:f>
        <x:v>425</x:v>
      </x:c>
      <x:c r="S11" s="47">
        <x:f>SUM(F11,J11,N11,R11)</x:f>
        <x:v>1250</x:v>
      </x:c>
    </x:row>
    <x:row r="12">
      <x:c r="A12" s="37" t="inlineStr">
        <x:is>
          <x:t xml:space="preserve">Local Marketing</x:t>
        </x:is>
      </x:c>
      <x:c r="B12" s="38" t="inlineStr">
        <x:is>
          <x:t xml:space="preserve"/>
        </x:is>
      </x:c>
      <x:c r="C12" s="38" t="n"/>
      <x:c r="D12" s="38" t="n"/>
      <x:c r="E12" s="38" t="n"/>
      <x:c r="F12" s="38" t="n"/>
      <x:c r="G12" s="38" t="n"/>
      <x:c r="H12" s="38" t="n"/>
      <x:c r="I12" s="38" t="n"/>
      <x:c r="J12" s="38" t="n"/>
      <x:c r="K12" s="38" t="n"/>
      <x:c r="L12" s="38" t="n"/>
      <x:c r="M12" s="38" t="n"/>
      <x:c r="N12" s="38" t="n"/>
      <x:c r="O12" s="38" t="n"/>
      <x:c r="P12" s="38" t="n"/>
      <x:c r="Q12" s="38" t="n"/>
      <x:c r="R12" s="38" t="n"/>
      <x:c r="S12" s="39" t="n"/>
    </x:row>
    <x:row r="13">
      <x:c r="A13" s="48" t="inlineStr">
        <x:is>
          <x:t xml:space="preserve"/>
        </x:is>
      </x:c>
      <x:c r="B13" s="49" t="inlineStr">
        <x:is>
          <x:t xml:space="preserve">Newspaper</x:t>
        </x:is>
      </x:c>
      <x:c r="C13" s="50" t="n"/>
      <x:c r="D13" s="50" t="n"/>
      <x:c r="E13" s="50" t="n"/>
      <x:c r="F13" s="43">
        <x:f>SUM(C13:E13)</x:f>
        <x:v>0</x:v>
      </x:c>
      <x:c r="G13" s="50" t="n"/>
      <x:c r="H13" s="50" t="n"/>
      <x:c r="I13" s="50" t="n"/>
      <x:c r="J13" s="44">
        <x:f>SUM(G13:I13)</x:f>
        <x:v>0</x:v>
      </x:c>
      <x:c r="K13" s="50" t="n"/>
      <x:c r="L13" s="50" t="n"/>
      <x:c r="M13" s="50" t="n"/>
      <x:c r="N13" s="45">
        <x:f>SUM(K13:M13)</x:f>
        <x:v>0</x:v>
      </x:c>
      <x:c r="O13" s="50" t="n"/>
      <x:c r="P13" s="50" t="n"/>
      <x:c r="Q13" s="50" t="n"/>
      <x:c r="R13" s="46">
        <x:f>SUM(O13:Q13)</x:f>
        <x:v>0</x:v>
      </x:c>
      <x:c r="S13" s="47">
        <x:f>SUM(F13,J13,N13,R13)</x:f>
        <x:v>0</x:v>
      </x:c>
    </x:row>
    <x:row r="14">
      <x:c r="A14" s="40" t="inlineStr">
        <x:is>
          <x:t xml:space="preserve"/>
        </x:is>
      </x:c>
      <x:c r="B14" s="41" t="inlineStr">
        <x:is>
          <x:t xml:space="preserve">In-Store Marketing</x:t>
        </x:is>
      </x:c>
      <x:c r="C14" s="42" t="n">
        <x:v>450</x:v>
      </x:c>
      <x:c r="D14" s="42" t="n"/>
      <x:c r="E14" s="42" t="n">
        <x:v>475</x:v>
      </x:c>
      <x:c r="F14" s="43">
        <x:f>SUM(C14:E14)</x:f>
        <x:v>925</x:v>
      </x:c>
      <x:c r="G14" s="42" t="n">
        <x:v>650</x:v>
      </x:c>
      <x:c r="H14" s="42" t="n"/>
      <x:c r="I14" s="42" t="n"/>
      <x:c r="J14" s="44">
        <x:f>SUM(G14:I14)</x:f>
        <x:v>650</x:v>
      </x:c>
      <x:c r="K14" s="42" t="n">
        <x:v>475</x:v>
      </x:c>
      <x:c r="L14" s="42" t="n">
        <x:v>650</x:v>
      </x:c>
      <x:c r="M14" s="42" t="n"/>
      <x:c r="N14" s="45">
        <x:f>SUM(K14:M14)</x:f>
        <x:v>1125</x:v>
      </x:c>
      <x:c r="O14" s="42" t="n">
        <x:v>375</x:v>
      </x:c>
      <x:c r="P14" s="42" t="n">
        <x:v>400</x:v>
      </x:c>
      <x:c r="Q14" s="42" t="n">
        <x:v>525</x:v>
      </x:c>
      <x:c r="R14" s="46">
        <x:f>SUM(O14:Q14)</x:f>
        <x:v>1300</x:v>
      </x:c>
      <x:c r="S14" s="47">
        <x:f>SUM(F14,J14,N14,R14)</x:f>
        <x:v>4000</x:v>
      </x:c>
    </x:row>
    <x:row r="15">
      <x:c r="A15" s="48" t="inlineStr">
        <x:is>
          <x:t xml:space="preserve"/>
        </x:is>
      </x:c>
      <x:c r="B15" s="49" t="inlineStr">
        <x:is>
          <x:t xml:space="preserve">Point of Purchase (POP)</x:t>
        </x:is>
      </x:c>
      <x:c r="C15" s="50" t="n">
        <x:v>50</x:v>
      </x:c>
      <x:c r="D15" s="50" t="n">
        <x:v>75</x:v>
      </x:c>
      <x:c r="E15" s="50" t="n">
        <x:v>50</x:v>
      </x:c>
      <x:c r="F15" s="43">
        <x:f>SUM(C15:E15)</x:f>
        <x:v>175</x:v>
      </x:c>
      <x:c r="G15" s="50" t="n"/>
      <x:c r="H15" s="50" t="n"/>
      <x:c r="I15" s="50" t="n"/>
      <x:c r="J15" s="44">
        <x:f>SUM(G15:I15)</x:f>
        <x:v>0</x:v>
      </x:c>
      <x:c r="K15" s="50" t="n"/>
      <x:c r="L15" s="50" t="n">
        <x:v>100</x:v>
      </x:c>
      <x:c r="M15" s="50" t="n"/>
      <x:c r="N15" s="45">
        <x:f>SUM(K15:M15)</x:f>
        <x:v>100</x:v>
      </x:c>
      <x:c r="O15" s="50" t="n"/>
      <x:c r="P15" s="50" t="n">
        <x:v>75</x:v>
      </x:c>
      <x:c r="Q15" s="50" t="n">
        <x:v>75</x:v>
      </x:c>
      <x:c r="R15" s="46">
        <x:f>SUM(O15:Q15)</x:f>
        <x:v>150</x:v>
      </x:c>
      <x:c r="S15" s="47">
        <x:f>SUM(F15,J15,N15,R15)</x:f>
        <x:v>425</x:v>
      </x:c>
    </x:row>
    <x:row r="16">
      <x:c r="A16" s="40" t="inlineStr">
        <x:is>
          <x:t xml:space="preserve"/>
        </x:is>
      </x:c>
      <x:c r="B16" s="41" t="inlineStr">
        <x:is>
          <x:t xml:space="preserve">Direct Mail</x:t>
        </x:is>
      </x:c>
      <x:c r="C16" s="42" t="n">
        <x:v>75</x:v>
      </x:c>
      <x:c r="D16" s="42" t="n">
        <x:v>100</x:v>
      </x:c>
      <x:c r="E16" s="42" t="n">
        <x:v>75</x:v>
      </x:c>
      <x:c r="F16" s="43">
        <x:f>SUM(C16:E16)</x:f>
        <x:v>250</x:v>
      </x:c>
      <x:c r="G16" s="42" t="n">
        <x:v>100</x:v>
      </x:c>
      <x:c r="H16" s="42" t="n">
        <x:v>100</x:v>
      </x:c>
      <x:c r="I16" s="42" t="n">
        <x:v>150</x:v>
      </x:c>
      <x:c r="J16" s="44">
        <x:f>SUM(G16:I16)</x:f>
        <x:v>350</x:v>
      </x:c>
      <x:c r="K16" s="42" t="n">
        <x:v>100</x:v>
      </x:c>
      <x:c r="L16" s="42" t="n">
        <x:v>100</x:v>
      </x:c>
      <x:c r="M16" s="42" t="n">
        <x:v>75</x:v>
      </x:c>
      <x:c r="N16" s="45">
        <x:f>SUM(K16:M16)</x:f>
        <x:v>275</x:v>
      </x:c>
      <x:c r="O16" s="42" t="n"/>
      <x:c r="P16" s="42" t="n"/>
      <x:c r="Q16" s="42" t="n">
        <x:v>125</x:v>
      </x:c>
      <x:c r="R16" s="46">
        <x:f>SUM(O16:Q16)</x:f>
        <x:v>125</x:v>
      </x:c>
      <x:c r="S16" s="47">
        <x:f>SUM(F16,J16,N16,R16)</x:f>
        <x:v>1000</x:v>
      </x:c>
    </x:row>
    <x:row r="17">
      <x:c r="A17" s="37" t="inlineStr">
        <x:is>
          <x:t xml:space="preserve">Public Relations</x:t>
        </x:is>
      </x:c>
      <x:c r="B17" s="38" t="inlineStr">
        <x:is>
          <x:t xml:space="preserve"/>
        </x:is>
      </x:c>
      <x:c r="C17" s="38" t="n"/>
      <x:c r="D17" s="38" t="n"/>
      <x:c r="E17" s="38" t="n"/>
      <x:c r="F17" s="38" t="n"/>
      <x:c r="G17" s="38" t="n"/>
      <x:c r="H17" s="38" t="n"/>
      <x:c r="I17" s="38" t="n"/>
      <x:c r="J17" s="38" t="n"/>
      <x:c r="K17" s="38" t="n"/>
      <x:c r="L17" s="38" t="n"/>
      <x:c r="M17" s="38" t="n"/>
      <x:c r="N17" s="38" t="n"/>
      <x:c r="O17" s="38" t="n"/>
      <x:c r="P17" s="38" t="n"/>
      <x:c r="Q17" s="38" t="n"/>
      <x:c r="R17" s="38" t="n"/>
      <x:c r="S17" s="39" t="n"/>
    </x:row>
    <x:row r="18">
      <x:c r="A18" s="40" t="inlineStr">
        <x:is>
          <x:t xml:space="preserve"/>
        </x:is>
      </x:c>
      <x:c r="B18" s="41" t="inlineStr">
        <x:is>
          <x:t xml:space="preserve">Public Events</x:t>
        </x:is>
      </x:c>
      <x:c r="C18" s="42" t="n"/>
      <x:c r="D18" s="42" t="n"/>
      <x:c r="E18" s="42" t="n"/>
      <x:c r="F18" s="43">
        <x:f>SUM(C18:E18)</x:f>
        <x:v>0</x:v>
      </x:c>
      <x:c r="G18" s="42" t="n"/>
      <x:c r="H18" s="42" t="n"/>
      <x:c r="I18" s="42" t="n"/>
      <x:c r="J18" s="44">
        <x:f>SUM(G18:I18)</x:f>
        <x:v>0</x:v>
      </x:c>
      <x:c r="K18" s="42" t="n"/>
      <x:c r="L18" s="42" t="n"/>
      <x:c r="M18" s="42" t="n"/>
      <x:c r="N18" s="45">
        <x:f>SUM(K18:M18)</x:f>
        <x:v>0</x:v>
      </x:c>
      <x:c r="O18" s="42" t="n"/>
      <x:c r="P18" s="42" t="n"/>
      <x:c r="Q18" s="42" t="n"/>
      <x:c r="R18" s="46">
        <x:f>SUM(O18:Q18)</x:f>
        <x:v>0</x:v>
      </x:c>
      <x:c r="S18" s="47">
        <x:f>SUM(F18,J18,N18,R18)</x:f>
        <x:v>0</x:v>
      </x:c>
    </x:row>
    <x:row r="19">
      <x:c r="A19" s="48" t="inlineStr">
        <x:is>
          <x:t xml:space="preserve"/>
        </x:is>
      </x:c>
      <x:c r="B19" s="49" t="inlineStr">
        <x:is>
          <x:t xml:space="preserve">Sponsorships</x:t>
        </x:is>
      </x:c>
      <x:c r="C19" s="50" t="n"/>
      <x:c r="D19" s="50" t="n"/>
      <x:c r="E19" s="50" t="n"/>
      <x:c r="F19" s="43">
        <x:f>SUM(C19:E19)</x:f>
        <x:v>0</x:v>
      </x:c>
      <x:c r="G19" s="50" t="n"/>
      <x:c r="H19" s="50" t="n"/>
      <x:c r="I19" s="50" t="n"/>
      <x:c r="J19" s="44">
        <x:f>SUM(G19:I19)</x:f>
        <x:v>0</x:v>
      </x:c>
      <x:c r="K19" s="50" t="n"/>
      <x:c r="L19" s="50" t="n"/>
      <x:c r="M19" s="50" t="n"/>
      <x:c r="N19" s="45">
        <x:f>SUM(K19:M19)</x:f>
        <x:v>0</x:v>
      </x:c>
      <x:c r="O19" s="50" t="n"/>
      <x:c r="P19" s="50" t="n"/>
      <x:c r="Q19" s="50" t="n"/>
      <x:c r="R19" s="46">
        <x:f>SUM(O19:Q19)</x:f>
        <x:v>0</x:v>
      </x:c>
      <x:c r="S19" s="47">
        <x:f>SUM(F19,J19,N19,R19)</x:f>
        <x:v>0</x:v>
      </x:c>
    </x:row>
    <x:row r="20">
      <x:c r="A20" s="40" t="inlineStr">
        <x:is>
          <x:t xml:space="preserve"/>
        </x:is>
      </x:c>
      <x:c r="B20" s="41" t="inlineStr">
        <x:is>
          <x:t xml:space="preserve">Press Releases</x:t>
        </x:is>
      </x:c>
      <x:c r="C20" s="42" t="n"/>
      <x:c r="D20" s="42" t="n"/>
      <x:c r="E20" s="42" t="n"/>
      <x:c r="F20" s="43">
        <x:f>SUM(C20:E20)</x:f>
        <x:v>0</x:v>
      </x:c>
      <x:c r="G20" s="42" t="n"/>
      <x:c r="H20" s="42" t="n"/>
      <x:c r="I20" s="42" t="n"/>
      <x:c r="J20" s="44">
        <x:f>SUM(G20:I20)</x:f>
        <x:v>0</x:v>
      </x:c>
      <x:c r="K20" s="42" t="n"/>
      <x:c r="L20" s="42" t="n"/>
      <x:c r="M20" s="42" t="n"/>
      <x:c r="N20" s="45">
        <x:f>SUM(K20:M20)</x:f>
        <x:v>0</x:v>
      </x:c>
      <x:c r="O20" s="42" t="n"/>
      <x:c r="P20" s="42" t="n"/>
      <x:c r="Q20" s="42" t="n"/>
      <x:c r="R20" s="46">
        <x:f>SUM(O20:Q20)</x:f>
        <x:v>0</x:v>
      </x:c>
      <x:c r="S20" s="47">
        <x:f>SUM(F20,J20,N20,R20)</x:f>
        <x:v>0</x:v>
      </x:c>
    </x:row>
    <x:row r="21">
      <x:c r="A21" s="48" t="inlineStr">
        <x:is>
          <x:t xml:space="preserve"/>
        </x:is>
      </x:c>
      <x:c r="B21" s="49" t="inlineStr">
        <x:is>
          <x:t xml:space="preserve">Webinars</x:t>
        </x:is>
      </x:c>
      <x:c r="C21" s="50" t="n">
        <x:v>400</x:v>
      </x:c>
      <x:c r="D21" s="50" t="n"/>
      <x:c r="E21" s="50" t="n">
        <x:v>300</x:v>
      </x:c>
      <x:c r="F21" s="43">
        <x:f>SUM(C21:E21)</x:f>
        <x:v>700</x:v>
      </x:c>
      <x:c r="G21" s="50" t="n"/>
      <x:c r="H21" s="50" t="n">
        <x:v>350</x:v>
      </x:c>
      <x:c r="I21" s="50" t="n">
        <x:v>300</x:v>
      </x:c>
      <x:c r="J21" s="44">
        <x:f>SUM(G21:I21)</x:f>
        <x:v>650</x:v>
      </x:c>
      <x:c r="K21" s="50" t="n">
        <x:v>700</x:v>
      </x:c>
      <x:c r="L21" s="50" t="n"/>
      <x:c r="M21" s="50" t="n"/>
      <x:c r="N21" s="45">
        <x:f>SUM(K21:M21)</x:f>
        <x:v>700</x:v>
      </x:c>
      <x:c r="O21" s="50" t="n">
        <x:v>450</x:v>
      </x:c>
      <x:c r="P21" s="50" t="n">
        <x:v>600</x:v>
      </x:c>
      <x:c r="Q21" s="50" t="n">
        <x:v>600</x:v>
      </x:c>
      <x:c r="R21" s="46">
        <x:f>SUM(O21:Q21)</x:f>
        <x:v>1650</x:v>
      </x:c>
      <x:c r="S21" s="47">
        <x:f>SUM(F21,J21,N21,R21)</x:f>
        <x:v>3700</x:v>
      </x:c>
    </x:row>
    <x:row r="22">
      <x:c r="A22" s="40" t="inlineStr">
        <x:is>
          <x:t xml:space="preserve"/>
        </x:is>
      </x:c>
      <x:c r="B22" s="41" t="inlineStr">
        <x:is>
          <x:t xml:space="preserve">Conferences</x:t>
        </x:is>
      </x:c>
      <x:c r="C22" s="42" t="n">
        <x:v>100</x:v>
      </x:c>
      <x:c r="D22" s="42" t="n"/>
      <x:c r="E22" s="42" t="n"/>
      <x:c r="F22" s="43">
        <x:f>SUM(C22:E22)</x:f>
        <x:v>100</x:v>
      </x:c>
      <x:c r="G22" s="42" t="n">
        <x:v>75</x:v>
      </x:c>
      <x:c r="H22" s="42" t="n">
        <x:v>125</x:v>
      </x:c>
      <x:c r="I22" s="42" t="n">
        <x:v>100</x:v>
      </x:c>
      <x:c r="J22" s="44">
        <x:f>SUM(G22:I22)</x:f>
        <x:v>300</x:v>
      </x:c>
      <x:c r="K22" s="42" t="n"/>
      <x:c r="L22" s="42" t="n"/>
      <x:c r="M22" s="42" t="n"/>
      <x:c r="N22" s="45">
        <x:f>SUM(K22:M22)</x:f>
        <x:v>0</x:v>
      </x:c>
      <x:c r="O22" s="42" t="n">
        <x:v>75</x:v>
      </x:c>
      <x:c r="P22" s="42" t="n">
        <x:v>100</x:v>
      </x:c>
      <x:c r="Q22" s="42" t="n"/>
      <x:c r="R22" s="46">
        <x:f>SUM(O22:Q22)</x:f>
        <x:v>175</x:v>
      </x:c>
      <x:c r="S22" s="47">
        <x:f>SUM(F22,J22,N22,R22)</x:f>
        <x:v>575</x:v>
      </x:c>
    </x:row>
    <x:row r="23">
      <x:c r="A23" s="48" t="inlineStr">
        <x:is>
          <x:t xml:space="preserve"/>
        </x:is>
      </x:c>
      <x:c r="B23" s="49" t="inlineStr">
        <x:is>
          <x:t xml:space="preserve">Client Events</x:t>
        </x:is>
      </x:c>
      <x:c r="C23" s="50" t="n"/>
      <x:c r="D23" s="50" t="n"/>
      <x:c r="E23" s="50" t="n">
        <x:v>400</x:v>
      </x:c>
      <x:c r="F23" s="43">
        <x:f>SUM(C23:E23)</x:f>
        <x:v>400</x:v>
      </x:c>
      <x:c r="G23" s="50" t="n">
        <x:v>375</x:v>
      </x:c>
      <x:c r="H23" s="50" t="n">
        <x:v>550</x:v>
      </x:c>
      <x:c r="I23" s="50" t="n"/>
      <x:c r="J23" s="44">
        <x:f>SUM(G23:I23)</x:f>
        <x:v>925</x:v>
      </x:c>
      <x:c r="K23" s="50" t="n"/>
      <x:c r="L23" s="50" t="n">
        <x:v>550</x:v>
      </x:c>
      <x:c r="M23" s="50" t="n"/>
      <x:c r="N23" s="45">
        <x:f>SUM(K23:M23)</x:f>
        <x:v>550</x:v>
      </x:c>
      <x:c r="O23" s="50" t="n">
        <x:v>575</x:v>
      </x:c>
      <x:c r="P23" s="50" t="n"/>
      <x:c r="Q23" s="50" t="n"/>
      <x:c r="R23" s="46">
        <x:f>SUM(O23:Q23)</x:f>
        <x:v>575</x:v>
      </x:c>
      <x:c r="S23" s="47">
        <x:f>SUM(F23,J23,N23,R23)</x:f>
        <x:v>2450</x:v>
      </x:c>
    </x:row>
    <x:row r="24">
      <x:c r="A24" s="37" t="inlineStr">
        <x:is>
          <x:t xml:space="preserve">Content Marketing</x:t>
        </x:is>
      </x:c>
      <x:c r="B24" s="38" t="inlineStr">
        <x:is>
          <x:t xml:space="preserve"/>
        </x:is>
      </x:c>
      <x:c r="C24" s="38" t="n"/>
      <x:c r="D24" s="38" t="n"/>
      <x:c r="E24" s="38" t="n"/>
      <x:c r="F24" s="38" t="n"/>
      <x:c r="G24" s="38" t="n"/>
      <x:c r="H24" s="38" t="n"/>
      <x:c r="I24" s="38" t="n"/>
      <x:c r="J24" s="38" t="n"/>
      <x:c r="K24" s="38" t="n"/>
      <x:c r="L24" s="38" t="n"/>
      <x:c r="M24" s="38" t="n"/>
      <x:c r="N24" s="38" t="n"/>
      <x:c r="O24" s="38" t="n"/>
      <x:c r="P24" s="38" t="n"/>
      <x:c r="Q24" s="38" t="n"/>
      <x:c r="R24" s="38" t="n"/>
      <x:c r="S24" s="39" t="n"/>
    </x:row>
    <x:row r="25">
      <x:c r="A25" s="48" t="inlineStr">
        <x:is>
          <x:t xml:space="preserve"/>
        </x:is>
      </x:c>
      <x:c r="B25" s="49" t="inlineStr">
        <x:is>
          <x:t xml:space="preserve">Sponsored Content</x:t>
        </x:is>
      </x:c>
      <x:c r="C25" s="50" t="n">
        <x:v>25</x:v>
      </x:c>
      <x:c r="D25" s="50" t="n"/>
      <x:c r="E25" s="50" t="n">
        <x:v>50</x:v>
      </x:c>
      <x:c r="F25" s="43">
        <x:f>SUM(C25:E25)</x:f>
        <x:v>75</x:v>
      </x:c>
      <x:c r="G25" s="50" t="n"/>
      <x:c r="H25" s="50" t="n">
        <x:v>50</x:v>
      </x:c>
      <x:c r="I25" s="50" t="n"/>
      <x:c r="J25" s="44">
        <x:f>SUM(G25:I25)</x:f>
        <x:v>50</x:v>
      </x:c>
      <x:c r="K25" s="50" t="n"/>
      <x:c r="L25" s="50" t="n">
        <x:v>25</x:v>
      </x:c>
      <x:c r="M25" s="50" t="n">
        <x:v>75</x:v>
      </x:c>
      <x:c r="N25" s="45">
        <x:f>SUM(K25:M25)</x:f>
        <x:v>100</x:v>
      </x:c>
      <x:c r="O25" s="50" t="n"/>
      <x:c r="P25" s="50" t="n">
        <x:v>75</x:v>
      </x:c>
      <x:c r="Q25" s="50" t="n"/>
      <x:c r="R25" s="46">
        <x:f>SUM(O25:Q25)</x:f>
        <x:v>75</x:v>
      </x:c>
      <x:c r="S25" s="47">
        <x:f>SUM(F25,J25,N25,R25)</x:f>
        <x:v>300</x:v>
      </x:c>
    </x:row>
    <x:row r="26">
      <x:c r="A26" s="40" t="inlineStr">
        <x:is>
          <x:t xml:space="preserve"/>
        </x:is>
      </x:c>
      <x:c r="B26" s="41" t="inlineStr">
        <x:is>
          <x:t xml:space="preserve">Landing Pages</x:t>
        </x:is>
      </x:c>
      <x:c r="C26" s="42" t="n"/>
      <x:c r="D26" s="42" t="n">
        <x:v>300</x:v>
      </x:c>
      <x:c r="E26" s="42" t="n">
        <x:v>375</x:v>
      </x:c>
      <x:c r="F26" s="43">
        <x:f>SUM(C26:E26)</x:f>
        <x:v>675</x:v>
      </x:c>
      <x:c r="G26" s="42" t="n"/>
      <x:c r="H26" s="42" t="n">
        <x:v>350</x:v>
      </x:c>
      <x:c r="I26" s="42" t="n">
        <x:v>425</x:v>
      </x:c>
      <x:c r="J26" s="44">
        <x:f>SUM(G26:I26)</x:f>
        <x:v>775</x:v>
      </x:c>
      <x:c r="K26" s="42" t="n">
        <x:v>400</x:v>
      </x:c>
      <x:c r="L26" s="42" t="n">
        <x:v>225</x:v>
      </x:c>
      <x:c r="M26" s="42" t="n">
        <x:v>375</x:v>
      </x:c>
      <x:c r="N26" s="45">
        <x:f>SUM(K26:M26)</x:f>
        <x:v>1000</x:v>
      </x:c>
      <x:c r="O26" s="42" t="n">
        <x:v>300</x:v>
      </x:c>
      <x:c r="P26" s="42" t="n"/>
      <x:c r="Q26" s="42" t="n">
        <x:v>350</x:v>
      </x:c>
      <x:c r="R26" s="46">
        <x:f>SUM(O26:Q26)</x:f>
        <x:v>650</x:v>
      </x:c>
      <x:c r="S26" s="47">
        <x:f>SUM(F26,J26,N26,R26)</x:f>
        <x:v>3100</x:v>
      </x:c>
    </x:row>
    <x:row r="27">
      <x:c r="A27" s="48" t="inlineStr">
        <x:is>
          <x:t xml:space="preserve"/>
        </x:is>
      </x:c>
      <x:c r="B27" s="49" t="inlineStr">
        <x:is>
          <x:t xml:space="preserve">White Papers / eBooks</x:t>
        </x:is>
      </x:c>
      <x:c r="C27" s="50" t="n"/>
      <x:c r="D27" s="50" t="n"/>
      <x:c r="E27" s="50" t="n">
        <x:v>200</x:v>
      </x:c>
      <x:c r="F27" s="43">
        <x:f>SUM(C27:E27)</x:f>
        <x:v>200</x:v>
      </x:c>
      <x:c r="G27" s="50" t="n"/>
      <x:c r="H27" s="50" t="n">
        <x:v>100</x:v>
      </x:c>
      <x:c r="I27" s="50" t="n">
        <x:v>200</x:v>
      </x:c>
      <x:c r="J27" s="44">
        <x:f>SUM(G27:I27)</x:f>
        <x:v>300</x:v>
      </x:c>
      <x:c r="K27" s="50" t="n"/>
      <x:c r="L27" s="50" t="n">
        <x:v>175</x:v>
      </x:c>
      <x:c r="M27" s="50" t="n">
        <x:v>100</x:v>
      </x:c>
      <x:c r="N27" s="45">
        <x:f>SUM(K27:M27)</x:f>
        <x:v>275</x:v>
      </x:c>
      <x:c r="O27" s="50" t="n">
        <x:v>100</x:v>
      </x:c>
      <x:c r="P27" s="50" t="n">
        <x:v>175</x:v>
      </x:c>
      <x:c r="Q27" s="50" t="n">
        <x:v>150</x:v>
      </x:c>
      <x:c r="R27" s="46">
        <x:f>SUM(O27:Q27)</x:f>
        <x:v>425</x:v>
      </x:c>
      <x:c r="S27" s="47">
        <x:f>SUM(F27,J27,N27,R27)</x:f>
        <x:v>1200</x:v>
      </x:c>
    </x:row>
    <x:row r="28">
      <x:c r="A28" s="40" t="inlineStr">
        <x:is>
          <x:t xml:space="preserve"/>
        </x:is>
      </x:c>
      <x:c r="B28" s="41" t="inlineStr">
        <x:is>
          <x:t xml:space="preserve">Email Nurture</x:t>
        </x:is>
      </x:c>
      <x:c r="C28" s="42" t="n"/>
      <x:c r="D28" s="42" t="n"/>
      <x:c r="E28" s="42" t="n"/>
      <x:c r="F28" s="43">
        <x:f>SUM(C28:E28)</x:f>
        <x:v>0</x:v>
      </x:c>
      <x:c r="G28" s="42" t="n"/>
      <x:c r="H28" s="42" t="n"/>
      <x:c r="I28" s="42" t="n"/>
      <x:c r="J28" s="44">
        <x:f>SUM(G28:I28)</x:f>
        <x:v>0</x:v>
      </x:c>
      <x:c r="K28" s="42" t="n"/>
      <x:c r="L28" s="42" t="n"/>
      <x:c r="M28" s="42" t="n"/>
      <x:c r="N28" s="45">
        <x:f>SUM(K28:M28)</x:f>
        <x:v>0</x:v>
      </x:c>
      <x:c r="O28" s="42" t="n"/>
      <x:c r="P28" s="42" t="n"/>
      <x:c r="Q28" s="42" t="n"/>
      <x:c r="R28" s="46">
        <x:f>SUM(O28:Q28)</x:f>
        <x:v>0</x:v>
      </x:c>
      <x:c r="S28" s="47">
        <x:f>SUM(F28,J28,N28,R28)</x:f>
        <x:v>0</x:v>
      </x:c>
    </x:row>
    <x:row r="29">
      <x:c r="A29" s="37" t="inlineStr">
        <x:is>
          <x:t xml:space="preserve">Social Media</x:t>
        </x:is>
      </x:c>
      <x:c r="B29" s="38" t="inlineStr">
        <x:is>
          <x:t xml:space="preserve"/>
        </x:is>
      </x:c>
      <x:c r="C29" s="38" t="n"/>
      <x:c r="D29" s="38" t="n"/>
      <x:c r="E29" s="38" t="n"/>
      <x:c r="F29" s="38" t="n"/>
      <x:c r="G29" s="38" t="n"/>
      <x:c r="H29" s="38" t="n"/>
      <x:c r="I29" s="38" t="n"/>
      <x:c r="J29" s="38" t="n"/>
      <x:c r="K29" s="38" t="n"/>
      <x:c r="L29" s="38" t="n"/>
      <x:c r="M29" s="38" t="n"/>
      <x:c r="N29" s="38" t="n"/>
      <x:c r="O29" s="38" t="n"/>
      <x:c r="P29" s="38" t="n"/>
      <x:c r="Q29" s="38" t="n"/>
      <x:c r="R29" s="38" t="n"/>
      <x:c r="S29" s="39" t="n"/>
    </x:row>
    <x:row r="30">
      <x:c r="A30" s="40" t="inlineStr">
        <x:is>
          <x:t xml:space="preserve"/>
        </x:is>
      </x:c>
      <x:c r="B30" s="41" t="inlineStr">
        <x:is>
          <x:t xml:space="preserve">Facebook / Meta</x:t>
        </x:is>
      </x:c>
      <x:c r="C30" s="42" t="n">
        <x:v>200</x:v>
      </x:c>
      <x:c r="D30" s="42" t="n"/>
      <x:c r="E30" s="42" t="n">
        <x:v>250</x:v>
      </x:c>
      <x:c r="F30" s="43">
        <x:f>SUM(C30:E30)</x:f>
        <x:v>450</x:v>
      </x:c>
      <x:c r="G30" s="42" t="n"/>
      <x:c r="H30" s="42" t="n"/>
      <x:c r="I30" s="42" t="n">
        <x:v>275</x:v>
      </x:c>
      <x:c r="J30" s="44">
        <x:f>SUM(G30:I30)</x:f>
        <x:v>275</x:v>
      </x:c>
      <x:c r="K30" s="42" t="n">
        <x:v>250</x:v>
      </x:c>
      <x:c r="L30" s="42" t="n"/>
      <x:c r="M30" s="42" t="n">
        <x:v>250</x:v>
      </x:c>
      <x:c r="N30" s="45">
        <x:f>SUM(K30:M30)</x:f>
        <x:v>500</x:v>
      </x:c>
      <x:c r="O30" s="42" t="n">
        <x:v>350</x:v>
      </x:c>
      <x:c r="P30" s="42" t="n"/>
      <x:c r="Q30" s="42" t="n"/>
      <x:c r="R30" s="46">
        <x:f>SUM(O30:Q30)</x:f>
        <x:v>350</x:v>
      </x:c>
      <x:c r="S30" s="47">
        <x:f>SUM(F30,J30,N30,R30)</x:f>
        <x:v>1575</x:v>
      </x:c>
    </x:row>
    <x:row r="31">
      <x:c r="A31" s="48" t="inlineStr">
        <x:is>
          <x:t xml:space="preserve"/>
        </x:is>
      </x:c>
      <x:c r="B31" s="49" t="inlineStr">
        <x:is>
          <x:t xml:space="preserve">Instagram</x:t>
        </x:is>
      </x:c>
      <x:c r="C31" s="50" t="n"/>
      <x:c r="D31" s="50" t="n">
        <x:v>125</x:v>
      </x:c>
      <x:c r="E31" s="50" t="n">
        <x:v>125</x:v>
      </x:c>
      <x:c r="F31" s="43">
        <x:f>SUM(C31:E31)</x:f>
        <x:v>250</x:v>
      </x:c>
      <x:c r="G31" s="50" t="n">
        <x:v>125</x:v>
      </x:c>
      <x:c r="H31" s="50" t="n"/>
      <x:c r="I31" s="50" t="n"/>
      <x:c r="J31" s="44">
        <x:f>SUM(G31:I31)</x:f>
        <x:v>125</x:v>
      </x:c>
      <x:c r="K31" s="50" t="n"/>
      <x:c r="L31" s="50" t="n">
        <x:v>200</x:v>
      </x:c>
      <x:c r="M31" s="50" t="n"/>
      <x:c r="N31" s="45">
        <x:f>SUM(K31:M31)</x:f>
        <x:v>200</x:v>
      </x:c>
      <x:c r="O31" s="50" t="n">
        <x:v>225</x:v>
      </x:c>
      <x:c r="P31" s="50" t="n"/>
      <x:c r="Q31" s="50" t="n">
        <x:v>250</x:v>
      </x:c>
      <x:c r="R31" s="46">
        <x:f>SUM(O31:Q31)</x:f>
        <x:v>475</x:v>
      </x:c>
      <x:c r="S31" s="47">
        <x:f>SUM(F31,J31,N31,R31)</x:f>
        <x:v>1050</x:v>
      </x:c>
    </x:row>
    <x:row r="32">
      <x:c r="A32" s="40" t="inlineStr">
        <x:is>
          <x:t xml:space="preserve"/>
        </x:is>
      </x:c>
      <x:c r="B32" s="41" t="inlineStr">
        <x:is>
          <x:t xml:space="preserve">X (Twitter)</x:t>
        </x:is>
      </x:c>
      <x:c r="C32" s="42" t="n"/>
      <x:c r="D32" s="42" t="n">
        <x:v>150</x:v>
      </x:c>
      <x:c r="E32" s="42" t="n">
        <x:v>150</x:v>
      </x:c>
      <x:c r="F32" s="43">
        <x:f>SUM(C32:E32)</x:f>
        <x:v>300</x:v>
      </x:c>
      <x:c r="G32" s="42" t="n"/>
      <x:c r="H32" s="42" t="n">
        <x:v>125</x:v>
      </x:c>
      <x:c r="I32" s="42" t="n">
        <x:v>75</x:v>
      </x:c>
      <x:c r="J32" s="44">
        <x:f>SUM(G32:I32)</x:f>
        <x:v>200</x:v>
      </x:c>
      <x:c r="K32" s="42" t="n">
        <x:v>100</x:v>
      </x:c>
      <x:c r="L32" s="42" t="n">
        <x:v>150</x:v>
      </x:c>
      <x:c r="M32" s="42" t="n">
        <x:v>125</x:v>
      </x:c>
      <x:c r="N32" s="45">
        <x:f>SUM(K32:M32)</x:f>
        <x:v>375</x:v>
      </x:c>
      <x:c r="O32" s="42" t="n">
        <x:v>175</x:v>
      </x:c>
      <x:c r="P32" s="42" t="n">
        <x:v>175</x:v>
      </x:c>
      <x:c r="Q32" s="42" t="n">
        <x:v>175</x:v>
      </x:c>
      <x:c r="R32" s="46">
        <x:f>SUM(O32:Q32)</x:f>
        <x:v>525</x:v>
      </x:c>
      <x:c r="S32" s="47">
        <x:f>SUM(F32,J32,N32,R32)</x:f>
        <x:v>1400</x:v>
      </x:c>
    </x:row>
    <x:row r="33">
      <x:c r="A33" s="48" t="inlineStr">
        <x:is>
          <x:t xml:space="preserve"/>
        </x:is>
      </x:c>
      <x:c r="B33" s="49" t="inlineStr">
        <x:is>
          <x:t xml:space="preserve">LinkedIn</x:t>
        </x:is>
      </x:c>
      <x:c r="C33" s="50" t="n"/>
      <x:c r="D33" s="50" t="n"/>
      <x:c r="E33" s="50" t="n"/>
      <x:c r="F33" s="43">
        <x:f>SUM(C33:E33)</x:f>
        <x:v>0</x:v>
      </x:c>
      <x:c r="G33" s="50" t="n"/>
      <x:c r="H33" s="50" t="n"/>
      <x:c r="I33" s="50" t="n"/>
      <x:c r="J33" s="44">
        <x:f>SUM(G33:I33)</x:f>
        <x:v>0</x:v>
      </x:c>
      <x:c r="K33" s="50" t="n"/>
      <x:c r="L33" s="50" t="n"/>
      <x:c r="M33" s="50" t="n"/>
      <x:c r="N33" s="45">
        <x:f>SUM(K33:M33)</x:f>
        <x:v>0</x:v>
      </x:c>
      <x:c r="O33" s="50" t="n"/>
      <x:c r="P33" s="50" t="n"/>
      <x:c r="Q33" s="50" t="n"/>
      <x:c r="R33" s="46">
        <x:f>SUM(O33:Q33)</x:f>
        <x:v>0</x:v>
      </x:c>
      <x:c r="S33" s="47">
        <x:f>SUM(F33,J33,N33,R33)</x:f>
        <x:v>0</x:v>
      </x:c>
    </x:row>
    <x:row r="34">
      <x:c r="A34" s="40" t="inlineStr">
        <x:is>
          <x:t xml:space="preserve"/>
        </x:is>
      </x:c>
      <x:c r="B34" s="41" t="inlineStr">
        <x:is>
          <x:t xml:space="preserve">TikTok</x:t>
        </x:is>
      </x:c>
      <x:c r="C34" s="42" t="n">
        <x:v>275</x:v>
      </x:c>
      <x:c r="D34" s="42" t="n">
        <x:v>150</x:v>
      </x:c>
      <x:c r="E34" s="42" t="n">
        <x:v>300</x:v>
      </x:c>
      <x:c r="F34" s="43">
        <x:f>SUM(C34:E34)</x:f>
        <x:v>725</x:v>
      </x:c>
      <x:c r="G34" s="42" t="n"/>
      <x:c r="H34" s="42" t="n">
        <x:v>150</x:v>
      </x:c>
      <x:c r="I34" s="42" t="n"/>
      <x:c r="J34" s="44">
        <x:f>SUM(G34:I34)</x:f>
        <x:v>150</x:v>
      </x:c>
      <x:c r="K34" s="42" t="n">
        <x:v>250</x:v>
      </x:c>
      <x:c r="L34" s="42" t="n">
        <x:v>150</x:v>
      </x:c>
      <x:c r="M34" s="42" t="n"/>
      <x:c r="N34" s="45">
        <x:f>SUM(K34:M34)</x:f>
        <x:v>400</x:v>
      </x:c>
      <x:c r="O34" s="42" t="n">
        <x:v>150</x:v>
      </x:c>
      <x:c r="P34" s="42" t="n"/>
      <x:c r="Q34" s="42" t="n">
        <x:v>275</x:v>
      </x:c>
      <x:c r="R34" s="46">
        <x:f>SUM(O34:Q34)</x:f>
        <x:v>425</x:v>
      </x:c>
      <x:c r="S34" s="47">
        <x:f>SUM(F34,J34,N34,R34)</x:f>
        <x:v>1700</x:v>
      </x:c>
    </x:row>
    <x:row r="35">
      <x:c r="A35" s="48" t="inlineStr">
        <x:is>
          <x:t xml:space="preserve"/>
        </x:is>
      </x:c>
      <x:c r="B35" s="49" t="inlineStr">
        <x:is>
          <x:t xml:space="preserve">Pinterest</x:t>
        </x:is>
      </x:c>
      <x:c r="C35" s="50" t="n"/>
      <x:c r="D35" s="50" t="n"/>
      <x:c r="E35" s="50" t="n"/>
      <x:c r="F35" s="43">
        <x:f>SUM(C35:E35)</x:f>
        <x:v>0</x:v>
      </x:c>
      <x:c r="G35" s="50" t="n"/>
      <x:c r="H35" s="50" t="n"/>
      <x:c r="I35" s="50" t="n"/>
      <x:c r="J35" s="44">
        <x:f>SUM(G35:I35)</x:f>
        <x:v>0</x:v>
      </x:c>
      <x:c r="K35" s="50" t="n"/>
      <x:c r="L35" s="50" t="n"/>
      <x:c r="M35" s="50" t="n"/>
      <x:c r="N35" s="45">
        <x:f>SUM(K35:M35)</x:f>
        <x:v>0</x:v>
      </x:c>
      <x:c r="O35" s="50" t="n"/>
      <x:c r="P35" s="50" t="n"/>
      <x:c r="Q35" s="50" t="n"/>
      <x:c r="R35" s="46">
        <x:f>SUM(O35:Q35)</x:f>
        <x:v>0</x:v>
      </x:c>
      <x:c r="S35" s="47">
        <x:f>SUM(F35,J35,N35,R35)</x:f>
        <x:v>0</x:v>
      </x:c>
    </x:row>
    <x:row r="36">
      <x:c r="A36" s="40" t="inlineStr">
        <x:is>
          <x:t xml:space="preserve"/>
        </x:is>
      </x:c>
      <x:c r="B36" s="41" t="inlineStr">
        <x:is>
          <x:t xml:space="preserve">YouTube</x:t>
        </x:is>
      </x:c>
      <x:c r="C36" s="42" t="n"/>
      <x:c r="D36" s="42" t="n">
        <x:v>325</x:v>
      </x:c>
      <x:c r="E36" s="42" t="n">
        <x:v>225</x:v>
      </x:c>
      <x:c r="F36" s="43">
        <x:f>SUM(C36:E36)</x:f>
        <x:v>550</x:v>
      </x:c>
      <x:c r="G36" s="42" t="n">
        <x:v>325</x:v>
      </x:c>
      <x:c r="H36" s="42" t="n">
        <x:v>175</x:v>
      </x:c>
      <x:c r="I36" s="42" t="n">
        <x:v>200</x:v>
      </x:c>
      <x:c r="J36" s="44">
        <x:f>SUM(G36:I36)</x:f>
        <x:v>700</x:v>
      </x:c>
      <x:c r="K36" s="42" t="n">
        <x:v>175</x:v>
      </x:c>
      <x:c r="L36" s="42" t="n">
        <x:v>200</x:v>
      </x:c>
      <x:c r="M36" s="42" t="n">
        <x:v>200</x:v>
      </x:c>
      <x:c r="N36" s="45">
        <x:f>SUM(K36:M36)</x:f>
        <x:v>575</x:v>
      </x:c>
      <x:c r="O36" s="42" t="n"/>
      <x:c r="P36" s="42" t="n">
        <x:v>250</x:v>
      </x:c>
      <x:c r="Q36" s="42" t="n">
        <x:v>225</x:v>
      </x:c>
      <x:c r="R36" s="46">
        <x:f>SUM(O36:Q36)</x:f>
        <x:v>475</x:v>
      </x:c>
      <x:c r="S36" s="47">
        <x:f>SUM(F36,J36,N36,R36)</x:f>
        <x:v>2300</x:v>
      </x:c>
    </x:row>
    <x:row r="37">
      <x:c r="A37" s="37" t="inlineStr">
        <x:is>
          <x:t xml:space="preserve">Search &amp; Display</x:t>
        </x:is>
      </x:c>
      <x:c r="B37" s="38" t="inlineStr">
        <x:is>
          <x:t xml:space="preserve"/>
        </x:is>
      </x:c>
      <x:c r="C37" s="38" t="n"/>
      <x:c r="D37" s="38" t="n"/>
      <x:c r="E37" s="38" t="n"/>
      <x:c r="F37" s="38" t="n"/>
      <x:c r="G37" s="38" t="n"/>
      <x:c r="H37" s="38" t="n"/>
      <x:c r="I37" s="38" t="n"/>
      <x:c r="J37" s="38" t="n"/>
      <x:c r="K37" s="38" t="n"/>
      <x:c r="L37" s="38" t="n"/>
      <x:c r="M37" s="38" t="n"/>
      <x:c r="N37" s="38" t="n"/>
      <x:c r="O37" s="38" t="n"/>
      <x:c r="P37" s="38" t="n"/>
      <x:c r="Q37" s="38" t="n"/>
      <x:c r="R37" s="38" t="n"/>
      <x:c r="S37" s="39" t="n"/>
    </x:row>
    <x:row r="38">
      <x:c r="A38" s="40" t="inlineStr">
        <x:is>
          <x:t xml:space="preserve"/>
        </x:is>
      </x:c>
      <x:c r="B38" s="41" t="inlineStr">
        <x:is>
          <x:t xml:space="preserve">Google Search</x:t>
        </x:is>
      </x:c>
      <x:c r="C38" s="42" t="n">
        <x:v>250</x:v>
      </x:c>
      <x:c r="D38" s="42" t="n">
        <x:v>550</x:v>
      </x:c>
      <x:c r="E38" s="42" t="n">
        <x:v>325</x:v>
      </x:c>
      <x:c r="F38" s="43">
        <x:f>SUM(C38:E38)</x:f>
        <x:v>1125</x:v>
      </x:c>
      <x:c r="G38" s="42" t="n">
        <x:v>450</x:v>
      </x:c>
      <x:c r="H38" s="42" t="n"/>
      <x:c r="I38" s="42" t="n"/>
      <x:c r="J38" s="44">
        <x:f>SUM(G38:I38)</x:f>
        <x:v>450</x:v>
      </x:c>
      <x:c r="K38" s="42" t="n">
        <x:v>525</x:v>
      </x:c>
      <x:c r="L38" s="42" t="n"/>
      <x:c r="M38" s="42" t="n">
        <x:v>300</x:v>
      </x:c>
      <x:c r="N38" s="45">
        <x:f>SUM(K38:M38)</x:f>
        <x:v>825</x:v>
      </x:c>
      <x:c r="O38" s="42" t="n">
        <x:v>300</x:v>
      </x:c>
      <x:c r="P38" s="42" t="n"/>
      <x:c r="Q38" s="42" t="n"/>
      <x:c r="R38" s="46">
        <x:f>SUM(O38:Q38)</x:f>
        <x:v>300</x:v>
      </x:c>
      <x:c r="S38" s="47">
        <x:f>SUM(F38,J38,N38,R38)</x:f>
        <x:v>2700</x:v>
      </x:c>
    </x:row>
    <x:row r="39">
      <x:c r="A39" s="48" t="inlineStr">
        <x:is>
          <x:t xml:space="preserve"/>
        </x:is>
      </x:c>
      <x:c r="B39" s="49" t="inlineStr">
        <x:is>
          <x:t xml:space="preserve">Google Display</x:t>
        </x:is>
      </x:c>
      <x:c r="C39" s="50" t="n"/>
      <x:c r="D39" s="50" t="n"/>
      <x:c r="E39" s="50" t="n"/>
      <x:c r="F39" s="43">
        <x:f>SUM(C39:E39)</x:f>
        <x:v>0</x:v>
      </x:c>
      <x:c r="G39" s="50" t="n">
        <x:v>550</x:v>
      </x:c>
      <x:c r="H39" s="50" t="n"/>
      <x:c r="I39" s="50" t="n">
        <x:v>325</x:v>
      </x:c>
      <x:c r="J39" s="44">
        <x:f>SUM(G39:I39)</x:f>
        <x:v>875</x:v>
      </x:c>
      <x:c r="K39" s="50" t="n"/>
      <x:c r="L39" s="50" t="n">
        <x:v>500</x:v>
      </x:c>
      <x:c r="M39" s="50" t="n"/>
      <x:c r="N39" s="45">
        <x:f>SUM(K39:M39)</x:f>
        <x:v>500</x:v>
      </x:c>
      <x:c r="O39" s="50" t="n">
        <x:v>575</x:v>
      </x:c>
      <x:c r="P39" s="50" t="n">
        <x:v>375</x:v>
      </x:c>
      <x:c r="Q39" s="50" t="n">
        <x:v>300</x:v>
      </x:c>
      <x:c r="R39" s="46">
        <x:f>SUM(O39:Q39)</x:f>
        <x:v>1250</x:v>
      </x:c>
      <x:c r="S39" s="47">
        <x:f>SUM(F39,J39,N39,R39)</x:f>
        <x:v>2625</x:v>
      </x:c>
    </x:row>
    <x:row r="40">
      <x:c r="A40" s="40" t="inlineStr">
        <x:is>
          <x:t xml:space="preserve"/>
        </x:is>
      </x:c>
      <x:c r="B40" s="41" t="inlineStr">
        <x:is>
          <x:t xml:space="preserve">Retargeting</x:t>
        </x:is>
      </x:c>
      <x:c r="C40" s="42" t="n"/>
      <x:c r="D40" s="42" t="n"/>
      <x:c r="E40" s="42" t="n">
        <x:v>75</x:v>
      </x:c>
      <x:c r="F40" s="43">
        <x:f>SUM(C40:E40)</x:f>
        <x:v>75</x:v>
      </x:c>
      <x:c r="G40" s="42" t="n"/>
      <x:c r="H40" s="42" t="n">
        <x:v>100</x:v>
      </x:c>
      <x:c r="I40" s="42" t="n">
        <x:v>100</x:v>
      </x:c>
      <x:c r="J40" s="44">
        <x:f>SUM(G40:I40)</x:f>
        <x:v>200</x:v>
      </x:c>
      <x:c r="K40" s="42" t="n">
        <x:v>100</x:v>
      </x:c>
      <x:c r="L40" s="42" t="n">
        <x:v>100</x:v>
      </x:c>
      <x:c r="M40" s="42" t="n">
        <x:v>75</x:v>
      </x:c>
      <x:c r="N40" s="45">
        <x:f>SUM(K40:M40)</x:f>
        <x:v>275</x:v>
      </x:c>
      <x:c r="O40" s="42" t="n">
        <x:v>100</x:v>
      </x:c>
      <x:c r="P40" s="42" t="n">
        <x:v>50</x:v>
      </x:c>
      <x:c r="Q40" s="42" t="n">
        <x:v>75</x:v>
      </x:c>
      <x:c r="R40" s="46">
        <x:f>SUM(O40:Q40)</x:f>
        <x:v>225</x:v>
      </x:c>
      <x:c r="S40" s="47">
        <x:f>SUM(F40,J40,N40,R40)</x:f>
        <x:v>775</x:v>
      </x:c>
    </x:row>
    <x:row r="41">
      <x:c r="A41" s="48" t="inlineStr">
        <x:is>
          <x:t xml:space="preserve"/>
        </x:is>
      </x:c>
      <x:c r="B41" s="49" t="inlineStr">
        <x:is>
          <x:t xml:space="preserve">Programmatic</x:t>
        </x:is>
      </x:c>
      <x:c r="C41" s="50" t="n"/>
      <x:c r="D41" s="50" t="n"/>
      <x:c r="E41" s="50" t="n"/>
      <x:c r="F41" s="43">
        <x:f>SUM(C41:E41)</x:f>
        <x:v>0</x:v>
      </x:c>
      <x:c r="G41" s="50" t="n">
        <x:v>475</x:v>
      </x:c>
      <x:c r="H41" s="50" t="n"/>
      <x:c r="I41" s="50" t="n">
        <x:v>650</x:v>
      </x:c>
      <x:c r="J41" s="44">
        <x:f>SUM(G41:I41)</x:f>
        <x:v>1125</x:v>
      </x:c>
      <x:c r="K41" s="50" t="n">
        <x:v>350</x:v>
      </x:c>
      <x:c r="L41" s="50" t="n"/>
      <x:c r="M41" s="50" t="n"/>
      <x:c r="N41" s="45">
        <x:f>SUM(K41:M41)</x:f>
        <x:v>350</x:v>
      </x:c>
      <x:c r="O41" s="50" t="n">
        <x:v>650</x:v>
      </x:c>
      <x:c r="P41" s="50" t="n"/>
      <x:c r="Q41" s="50" t="n">
        <x:v>550</x:v>
      </x:c>
      <x:c r="R41" s="46">
        <x:f>SUM(O41:Q41)</x:f>
        <x:v>1200</x:v>
      </x:c>
      <x:c r="S41" s="47">
        <x:f>SUM(F41,J41,N41,R41)</x:f>
        <x:v>2675</x:v>
      </x:c>
    </x:row>
    <x:row r="42">
      <x:c r="A42" s="37" t="inlineStr">
        <x:is>
          <x:t xml:space="preserve">Partnerships</x:t>
        </x:is>
      </x:c>
      <x:c r="B42" s="38" t="inlineStr">
        <x:is>
          <x:t xml:space="preserve"/>
        </x:is>
      </x:c>
      <x:c r="C42" s="38" t="n"/>
      <x:c r="D42" s="38" t="n"/>
      <x:c r="E42" s="38" t="n"/>
      <x:c r="F42" s="38" t="n"/>
      <x:c r="G42" s="38" t="n"/>
      <x:c r="H42" s="38" t="n"/>
      <x:c r="I42" s="38" t="n"/>
      <x:c r="J42" s="38" t="n"/>
      <x:c r="K42" s="38" t="n"/>
      <x:c r="L42" s="38" t="n"/>
      <x:c r="M42" s="38" t="n"/>
      <x:c r="N42" s="38" t="n"/>
      <x:c r="O42" s="38" t="n"/>
      <x:c r="P42" s="38" t="n"/>
      <x:c r="Q42" s="38" t="n"/>
      <x:c r="R42" s="38" t="n"/>
      <x:c r="S42" s="39" t="n"/>
    </x:row>
    <x:row r="43">
      <x:c r="A43" s="48" t="inlineStr">
        <x:is>
          <x:t xml:space="preserve"/>
        </x:is>
      </x:c>
      <x:c r="B43" s="49" t="inlineStr">
        <x:is>
          <x:t xml:space="preserve">Affiliates</x:t>
        </x:is>
      </x:c>
      <x:c r="C43" s="50" t="n">
        <x:v>250</x:v>
      </x:c>
      <x:c r="D43" s="50" t="n">
        <x:v>225</x:v>
      </x:c>
      <x:c r="E43" s="50" t="n"/>
      <x:c r="F43" s="43">
        <x:f>SUM(C43:E43)</x:f>
        <x:v>475</x:v>
      </x:c>
      <x:c r="G43" s="50" t="n"/>
      <x:c r="H43" s="50" t="n"/>
      <x:c r="I43" s="50" t="n">
        <x:v>125</x:v>
      </x:c>
      <x:c r="J43" s="44">
        <x:f>SUM(G43:I43)</x:f>
        <x:v>125</x:v>
      </x:c>
      <x:c r="K43" s="50" t="n">
        <x:v>225</x:v>
      </x:c>
      <x:c r="L43" s="50" t="n"/>
      <x:c r="M43" s="50" t="n">
        <x:v>200</x:v>
      </x:c>
      <x:c r="N43" s="45">
        <x:f>SUM(K43:M43)</x:f>
        <x:v>425</x:v>
      </x:c>
      <x:c r="O43" s="50" t="n">
        <x:v>125</x:v>
      </x:c>
      <x:c r="P43" s="50" t="n">
        <x:v>150</x:v>
      </x:c>
      <x:c r="Q43" s="50" t="n">
        <x:v>200</x:v>
      </x:c>
      <x:c r="R43" s="46">
        <x:f>SUM(O43:Q43)</x:f>
        <x:v>475</x:v>
      </x:c>
      <x:c r="S43" s="47">
        <x:f>SUM(F43,J43,N43,R43)</x:f>
        <x:v>1500</x:v>
      </x:c>
    </x:row>
    <x:row r="44">
      <x:c r="A44" s="40" t="inlineStr">
        <x:is>
          <x:t xml:space="preserve"/>
        </x:is>
      </x:c>
      <x:c r="B44" s="41" t="inlineStr">
        <x:is>
          <x:t xml:space="preserve">Influencers</x:t>
        </x:is>
      </x:c>
      <x:c r="C44" s="42" t="n"/>
      <x:c r="D44" s="42" t="n"/>
      <x:c r="E44" s="42" t="n"/>
      <x:c r="F44" s="43">
        <x:f>SUM(C44:E44)</x:f>
        <x:v>0</x:v>
      </x:c>
      <x:c r="G44" s="42" t="n"/>
      <x:c r="H44" s="42" t="n"/>
      <x:c r="I44" s="42" t="n"/>
      <x:c r="J44" s="44">
        <x:f>SUM(G44:I44)</x:f>
        <x:v>0</x:v>
      </x:c>
      <x:c r="K44" s="42" t="n"/>
      <x:c r="L44" s="42" t="n"/>
      <x:c r="M44" s="42" t="n"/>
      <x:c r="N44" s="45">
        <x:f>SUM(K44:M44)</x:f>
        <x:v>0</x:v>
      </x:c>
      <x:c r="O44" s="42" t="n"/>
      <x:c r="P44" s="42" t="n"/>
      <x:c r="Q44" s="42" t="n"/>
      <x:c r="R44" s="46">
        <x:f>SUM(O44:Q44)</x:f>
        <x:v>0</x:v>
      </x:c>
      <x:c r="S44" s="47">
        <x:f>SUM(F44,J44,N44,R44)</x:f>
        <x:v>0</x:v>
      </x:c>
    </x:row>
    <x:row r="45">
      <x:c r="A45" s="48" t="inlineStr">
        <x:is>
          <x:t xml:space="preserve"/>
        </x:is>
      </x:c>
      <x:c r="B45" s="49" t="inlineStr">
        <x:is>
          <x:t xml:space="preserve">Co-marketing</x:t>
        </x:is>
      </x:c>
      <x:c r="C45" s="50" t="n"/>
      <x:c r="D45" s="50" t="n"/>
      <x:c r="E45" s="50" t="n">
        <x:v>500</x:v>
      </x:c>
      <x:c r="F45" s="43">
        <x:f>SUM(C45:E45)</x:f>
        <x:v>500</x:v>
      </x:c>
      <x:c r="G45" s="50" t="n"/>
      <x:c r="H45" s="50" t="n">
        <x:v>625</x:v>
      </x:c>
      <x:c r="I45" s="50" t="n"/>
      <x:c r="J45" s="44">
        <x:f>SUM(G45:I45)</x:f>
        <x:v>625</x:v>
      </x:c>
      <x:c r="K45" s="50" t="n">
        <x:v>600</x:v>
      </x:c>
      <x:c r="L45" s="50" t="n">
        <x:v>550</x:v>
      </x:c>
      <x:c r="M45" s="50" t="n">
        <x:v>650</x:v>
      </x:c>
      <x:c r="N45" s="45">
        <x:f>SUM(K45:M45)</x:f>
        <x:v>1800</x:v>
      </x:c>
      <x:c r="O45" s="50" t="n">
        <x:v>675</x:v>
      </x:c>
      <x:c r="P45" s="50" t="n">
        <x:v>325</x:v>
      </x:c>
      <x:c r="Q45" s="50" t="n">
        <x:v>375</x:v>
      </x:c>
      <x:c r="R45" s="46">
        <x:f>SUM(O45:Q45)</x:f>
        <x:v>1375</x:v>
      </x:c>
      <x:c r="S45" s="47">
        <x:f>SUM(F45,J45,N45,R45)</x:f>
        <x:v>4300</x:v>
      </x:c>
    </x:row>
    <x:row r="46">
      <x:c r="A46" s="37" t="inlineStr">
        <x:is>
          <x:t xml:space="preserve">Tools &amp; Production</x:t>
        </x:is>
      </x:c>
      <x:c r="B46" s="38" t="inlineStr">
        <x:is>
          <x:t xml:space="preserve"/>
        </x:is>
      </x:c>
      <x:c r="C46" s="38" t="n"/>
      <x:c r="D46" s="38" t="n"/>
      <x:c r="E46" s="38" t="n"/>
      <x:c r="F46" s="38" t="n"/>
      <x:c r="G46" s="38" t="n"/>
      <x:c r="H46" s="38" t="n"/>
      <x:c r="I46" s="38" t="n"/>
      <x:c r="J46" s="38" t="n"/>
      <x:c r="K46" s="38" t="n"/>
      <x:c r="L46" s="38" t="n"/>
      <x:c r="M46" s="38" t="n"/>
      <x:c r="N46" s="38" t="n"/>
      <x:c r="O46" s="38" t="n"/>
      <x:c r="P46" s="38" t="n"/>
      <x:c r="Q46" s="38" t="n"/>
      <x:c r="R46" s="38" t="n"/>
      <x:c r="S46" s="39" t="n"/>
    </x:row>
    <x:row r="47">
      <x:c r="A47" s="48" t="inlineStr">
        <x:is>
          <x:t xml:space="preserve"/>
        </x:is>
      </x:c>
      <x:c r="B47" s="49" t="inlineStr">
        <x:is>
          <x:t xml:space="preserve">Creative Production</x:t>
        </x:is>
      </x:c>
      <x:c r="C47" s="50" t="n">
        <x:v>400</x:v>
      </x:c>
      <x:c r="D47" s="50" t="n"/>
      <x:c r="E47" s="50" t="n">
        <x:v>250</x:v>
      </x:c>
      <x:c r="F47" s="43">
        <x:f>SUM(C47:E47)</x:f>
        <x:v>650</x:v>
      </x:c>
      <x:c r="G47" s="50" t="n">
        <x:v>350</x:v>
      </x:c>
      <x:c r="H47" s="50" t="n"/>
      <x:c r="I47" s="50" t="n">
        <x:v>275</x:v>
      </x:c>
      <x:c r="J47" s="44">
        <x:f>SUM(G47:I47)</x:f>
        <x:v>625</x:v>
      </x:c>
      <x:c r="K47" s="50" t="n">
        <x:v>400</x:v>
      </x:c>
      <x:c r="L47" s="50" t="n">
        <x:v>350</x:v>
      </x:c>
      <x:c r="M47" s="50" t="n"/>
      <x:c r="N47" s="45">
        <x:f>SUM(K47:M47)</x:f>
        <x:v>750</x:v>
      </x:c>
      <x:c r="O47" s="50" t="n"/>
      <x:c r="P47" s="50" t="n">
        <x:v>300</x:v>
      </x:c>
      <x:c r="Q47" s="50" t="n">
        <x:v>350</x:v>
      </x:c>
      <x:c r="R47" s="46">
        <x:f>SUM(O47:Q47)</x:f>
        <x:v>650</x:v>
      </x:c>
      <x:c r="S47" s="47">
        <x:f>SUM(F47,J47,N47,R47)</x:f>
        <x:v>2675</x:v>
      </x:c>
    </x:row>
    <x:row r="48">
      <x:c r="A48" s="40" t="inlineStr">
        <x:is>
          <x:t xml:space="preserve"/>
        </x:is>
      </x:c>
      <x:c r="B48" s="41" t="inlineStr">
        <x:is>
          <x:t xml:space="preserve">Marketing Tools</x:t>
        </x:is>
      </x:c>
      <x:c r="C48" s="42" t="n">
        <x:v>100</x:v>
      </x:c>
      <x:c r="D48" s="42" t="n"/>
      <x:c r="E48" s="42" t="n">
        <x:v>50</x:v>
      </x:c>
      <x:c r="F48" s="43">
        <x:f>SUM(C48:E48)</x:f>
        <x:v>150</x:v>
      </x:c>
      <x:c r="G48" s="42" t="n">
        <x:v>100</x:v>
      </x:c>
      <x:c r="H48" s="42" t="n">
        <x:v>75</x:v>
      </x:c>
      <x:c r="I48" s="42" t="n">
        <x:v>75</x:v>
      </x:c>
      <x:c r="J48" s="44">
        <x:f>SUM(G48:I48)</x:f>
        <x:v>250</x:v>
      </x:c>
      <x:c r="K48" s="42" t="n"/>
      <x:c r="L48" s="42" t="n">
        <x:v>100</x:v>
      </x:c>
      <x:c r="M48" s="42" t="n">
        <x:v>100</x:v>
      </x:c>
      <x:c r="N48" s="45">
        <x:f>SUM(K48:M48)</x:f>
        <x:v>200</x:v>
      </x:c>
      <x:c r="O48" s="42" t="n"/>
      <x:c r="P48" s="42" t="n">
        <x:v>100</x:v>
      </x:c>
      <x:c r="Q48" s="42" t="n">
        <x:v>50</x:v>
      </x:c>
      <x:c r="R48" s="46">
        <x:f>SUM(O48:Q48)</x:f>
        <x:v>150</x:v>
      </x:c>
      <x:c r="S48" s="47">
        <x:f>SUM(F48,J48,N48,R48)</x:f>
        <x:v>750</x:v>
      </x:c>
    </x:row>
    <x:row r="49">
      <x:c r="A49" s="48" t="inlineStr">
        <x:is>
          <x:t xml:space="preserve"/>
        </x:is>
      </x:c>
      <x:c r="B49" s="49" t="inlineStr">
        <x:is>
          <x:t xml:space="preserve">Agency Fees</x:t>
        </x:is>
      </x:c>
      <x:c r="C49" s="50" t="n"/>
      <x:c r="D49" s="50" t="n">
        <x:v>225</x:v>
      </x:c>
      <x:c r="E49" s="50" t="n">
        <x:v>175</x:v>
      </x:c>
      <x:c r="F49" s="43">
        <x:f>SUM(C49:E49)</x:f>
        <x:v>400</x:v>
      </x:c>
      <x:c r="G49" s="50" t="n">
        <x:v>175</x:v>
      </x:c>
      <x:c r="H49" s="50" t="n">
        <x:v>175</x:v>
      </x:c>
      <x:c r="I49" s="50" t="n">
        <x:v>275</x:v>
      </x:c>
      <x:c r="J49" s="44">
        <x:f>SUM(G49:I49)</x:f>
        <x:v>625</x:v>
      </x:c>
      <x:c r="K49" s="50" t="n">
        <x:v>125</x:v>
      </x:c>
      <x:c r="L49" s="50" t="n"/>
      <x:c r="M49" s="50" t="n">
        <x:v>125</x:v>
      </x:c>
      <x:c r="N49" s="45">
        <x:f>SUM(K49:M49)</x:f>
        <x:v>250</x:v>
      </x:c>
      <x:c r="O49" s="50" t="n">
        <x:v>250</x:v>
      </x:c>
      <x:c r="P49" s="50" t="n">
        <x:v>275</x:v>
      </x:c>
      <x:c r="Q49" s="50" t="n"/>
      <x:c r="R49" s="46">
        <x:f>SUM(O49:Q49)</x:f>
        <x:v>525</x:v>
      </x:c>
      <x:c r="S49" s="47">
        <x:f>SUM(F49,J49,N49,R49)</x:f>
        <x:v>1800</x:v>
      </x:c>
    </x:row>
    <x:row r="50">
      <x:c r="A50" s="51" t="inlineStr">
        <x:is>
          <x:t xml:space="preserve">TOTALS</x:t>
        </x:is>
      </x:c>
      <x:c r="B50" s="52" t="inlineStr">
        <x:is>
          <x:t xml:space="preserve"/>
        </x:is>
      </x:c>
      <x:c r="C50" s="53">
        <x:f>SUM(C7:C49)</x:f>
        <x:v>2725</x:v>
      </x:c>
      <x:c r="D50" s="53">
        <x:f>SUM(D7:D49)</x:f>
        <x:v>2875</x:v>
      </x:c>
      <x:c r="E50" s="53">
        <x:f>SUM(E7:E49)</x:f>
        <x:v>4950</x:v>
      </x:c>
      <x:c r="F50" s="53">
        <x:f>SUM(C50:E50)</x:f>
        <x:v>10550</x:v>
      </x:c>
      <x:c r="G50" s="53">
        <x:f>SUM(G7:G49)</x:f>
        <x:v>4575</x:v>
      </x:c>
      <x:c r="H50" s="53">
        <x:f>SUM(H7:H49)</x:f>
        <x:v>3950</x:v>
      </x:c>
      <x:c r="I50" s="53">
        <x:f>SUM(I7:I49)</x:f>
        <x:v>4425</x:v>
      </x:c>
      <x:c r="J50" s="53">
        <x:f>SUM(G50:I50)</x:f>
        <x:v>12950</x:v>
      </x:c>
      <x:c r="K50" s="53">
        <x:f>SUM(K7:K49)</x:f>
        <x:v>4975</x:v>
      </x:c>
      <x:c r="L50" s="53">
        <x:f>SUM(L7:L49)</x:f>
        <x:v>5150</x:v>
      </x:c>
      <x:c r="M50" s="53">
        <x:f>SUM(M7:M49)</x:f>
        <x:v>3300</x:v>
      </x:c>
      <x:c r="N50" s="53">
        <x:f>SUM(K50:M50)</x:f>
        <x:v>13425</x:v>
      </x:c>
      <x:c r="O50" s="53">
        <x:f>SUM(O7:O49)</x:f>
        <x:v>5875</x:v>
      </x:c>
      <x:c r="P50" s="53">
        <x:f>SUM(P7:P49)</x:f>
        <x:v>3825</x:v>
      </x:c>
      <x:c r="Q50" s="53">
        <x:f>SUM(Q7:Q49)</x:f>
        <x:v>5600</x:v>
      </x:c>
      <x:c r="R50" s="53">
        <x:f>SUM(O50:Q50)</x:f>
        <x:v>15300</x:v>
      </x:c>
      <x:c r="S50" s="54">
        <x:f>SUM(S7:S49)</x:f>
        <x:v>52225</x:v>
      </x:c>
    </x:row>
  </x:sheetData>
  <x:mergeCells>
    <x:mergeCell ref="A5:A6"/>
    <x:mergeCell ref="S5:S6"/>
    <x:mergeCell ref="C5:F5"/>
    <x:mergeCell ref="B5:B6"/>
    <x:mergeCell ref="O5:R5"/>
    <x:mergeCell ref="N2:Q2"/>
    <x:mergeCell ref="A1:Q1"/>
    <x:mergeCell ref="G5:J5"/>
    <x:mergeCell ref="O3:Q3"/>
    <x:mergeCell ref="K5:N5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28" customWidth="1"/>
    <x:col min="3" max="3" width="10" customWidth="1"/>
    <x:col min="4" max="4" width="10" customWidth="1"/>
    <x:col min="5" max="5" width="10" customWidth="1"/>
    <x:col min="6" max="6" width="10" customWidth="1"/>
    <x:col min="7" max="7" width="10" customWidth="1"/>
    <x:col min="8" max="8" width="10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0" customWidth="1"/>
    <x:col min="15" max="15" width="10" customWidth="1"/>
    <x:col min="16" max="16" width="10" customWidth="1"/>
    <x:col min="17" max="17" width="10" customWidth="1"/>
    <x:col min="18" max="18" width="10" customWidth="1"/>
    <x:col min="19" max="19" width="10" customWidth="1"/>
  </x:cols>
  <x:sheetData>
    <x:row r="1" ht="34" customHeight="1">
      <x:c r="A1" s="17" t="inlineStr">
        <x:is>
          <x:t xml:space="preserve">ANNUAL MEDIA PLAN — PREMIUM TEMPLATE</x:t>
        </x:is>
      </x:c>
    </x:row>
    <x:row r="2">
      <x:c r="A2" s="18" t="inlineStr">
        <x:is>
          <x:t xml:space="preserve">Company / Brand:</x:t>
        </x:is>
      </x:c>
      <x:c r="B2" s="19" t="inlineStr">
        <x:is>
          <x:t xml:space="preserve">Example Co.</x:t>
        </x:is>
      </x:c>
      <x:c r="N2" s="20" t="inlineStr">
        <x:is>
          <x:t xml:space="preserve">FISCAL YEAR TOTAL (PLAN / ACTUAL)</x:t>
        </x:is>
      </x:c>
    </x:row>
    <x:row r="3">
      <x:c r="A3" s="18" t="inlineStr">
        <x:is>
          <x:t xml:space="preserve">Fiscal Year:</x:t>
        </x:is>
      </x:c>
      <x:c r="B3" s="19" t="n">
        <x:v>2026</x:v>
      </x:c>
      <x:c r="N3" s="21" t="inlineStr">
        <x:is>
          <x:t xml:space="preserve">Total:</x:t>
        </x:is>
      </x:c>
      <x:c r="O3" s="22">
        <x:f>S50</x:f>
        <x:v>82025</x:v>
      </x:c>
      <x:c r="P3" s="87" t="n"/>
      <x:c r="Q3" s="88" t="n"/>
    </x:row>
    <x:row r="4">
      <x:c r="A4" s="18" t="inlineStr">
        <x:is>
          <x:t xml:space="preserve">Currency:</x:t>
        </x:is>
      </x:c>
      <x:c r="B4" s="19" t="inlineStr">
        <x:is>
          <x:t xml:space="preserve">USD ($)</x:t>
        </x:is>
      </x:c>
    </x:row>
    <x:row r="5" ht="20" customHeight="1">
      <x:c r="A5" s="23" t="inlineStr">
        <x:is>
          <x:t xml:space="preserve">CATEGORY</x:t>
        </x:is>
      </x:c>
      <x:c r="B5" s="24" t="inlineStr">
        <x:is>
          <x:t xml:space="preserve">LINE ITEM</x:t>
        </x:is>
      </x:c>
      <x:c r="C5" s="25" t="inlineStr">
        <x:is>
          <x:t xml:space="preserve">Q1</x:t>
        </x:is>
      </x:c>
      <x:c r="D5" s="89" t="n"/>
      <x:c r="E5" s="89" t="n"/>
      <x:c r="F5" s="90" t="n"/>
      <x:c r="G5" s="26" t="inlineStr">
        <x:is>
          <x:t xml:space="preserve">Q2</x:t>
        </x:is>
      </x:c>
      <x:c r="H5" s="89" t="n"/>
      <x:c r="I5" s="89" t="n"/>
      <x:c r="J5" s="90" t="n"/>
      <x:c r="K5" s="27" t="inlineStr">
        <x:is>
          <x:t xml:space="preserve">Q3</x:t>
        </x:is>
      </x:c>
      <x:c r="L5" s="89" t="n"/>
      <x:c r="M5" s="89" t="n"/>
      <x:c r="N5" s="90" t="n"/>
      <x:c r="O5" s="28" t="inlineStr">
        <x:is>
          <x:t xml:space="preserve">Q4</x:t>
        </x:is>
      </x:c>
      <x:c r="P5" s="89" t="n"/>
      <x:c r="Q5" s="89" t="n"/>
      <x:c r="R5" s="90" t="n"/>
      <x:c r="S5" s="29" t="inlineStr">
        <x:is>
          <x:t xml:space="preserve">FY TOTAL</x:t>
        </x:is>
      </x:c>
    </x:row>
    <x:row r="6" ht="18" customHeight="1">
      <x:c r="A6" s="91" t="n"/>
      <x:c r="B6" s="92" t="n"/>
      <x:c r="C6" s="32" t="inlineStr">
        <x:is>
          <x:t xml:space="preserve">JAN</x:t>
        </x:is>
      </x:c>
      <x:c r="D6" s="32" t="inlineStr">
        <x:is>
          <x:t xml:space="preserve">FEB</x:t>
        </x:is>
      </x:c>
      <x:c r="E6" s="32" t="inlineStr">
        <x:is>
          <x:t xml:space="preserve">MAR</x:t>
        </x:is>
      </x:c>
      <x:c r="F6" s="32" t="inlineStr">
        <x:is>
          <x:t xml:space="preserve">Q1 TOTAL</x:t>
        </x:is>
      </x:c>
      <x:c r="G6" s="33" t="inlineStr">
        <x:is>
          <x:t xml:space="preserve">APR</x:t>
        </x:is>
      </x:c>
      <x:c r="H6" s="33" t="inlineStr">
        <x:is>
          <x:t xml:space="preserve">MAY</x:t>
        </x:is>
      </x:c>
      <x:c r="I6" s="33" t="inlineStr">
        <x:is>
          <x:t xml:space="preserve">JUN</x:t>
        </x:is>
      </x:c>
      <x:c r="J6" s="33" t="inlineStr">
        <x:is>
          <x:t xml:space="preserve">Q2 TOTAL</x:t>
        </x:is>
      </x:c>
      <x:c r="K6" s="34" t="inlineStr">
        <x:is>
          <x:t xml:space="preserve">JUL</x:t>
        </x:is>
      </x:c>
      <x:c r="L6" s="34" t="inlineStr">
        <x:is>
          <x:t xml:space="preserve">AUG</x:t>
        </x:is>
      </x:c>
      <x:c r="M6" s="34" t="inlineStr">
        <x:is>
          <x:t xml:space="preserve">SEP</x:t>
        </x:is>
      </x:c>
      <x:c r="N6" s="34" t="inlineStr">
        <x:is>
          <x:t xml:space="preserve">Q3 TOTAL</x:t>
        </x:is>
      </x:c>
      <x:c r="O6" s="35" t="inlineStr">
        <x:is>
          <x:t xml:space="preserve">OCT</x:t>
        </x:is>
      </x:c>
      <x:c r="P6" s="35" t="inlineStr">
        <x:is>
          <x:t xml:space="preserve">NOV</x:t>
        </x:is>
      </x:c>
      <x:c r="Q6" s="35" t="inlineStr">
        <x:is>
          <x:t xml:space="preserve">DEC</x:t>
        </x:is>
      </x:c>
      <x:c r="R6" s="35" t="inlineStr">
        <x:is>
          <x:t xml:space="preserve">Q4 TOTAL</x:t>
        </x:is>
      </x:c>
      <x:c r="S6" s="93" t="n"/>
    </x:row>
    <x:row r="7">
      <x:c r="A7" s="37" t="inlineStr">
        <x:is>
          <x:t xml:space="preserve">National Marketing</x:t>
        </x:is>
      </x:c>
      <x:c r="B7" s="38" t="inlineStr">
        <x:is>
          <x:t xml:space="preserve"/>
        </x:is>
      </x:c>
      <x:c r="C7" s="38" t="n"/>
      <x:c r="D7" s="38" t="n"/>
      <x:c r="E7" s="38" t="n"/>
      <x:c r="F7" s="38" t="n"/>
      <x:c r="G7" s="38" t="n"/>
      <x:c r="H7" s="38" t="n"/>
      <x:c r="I7" s="38" t="n"/>
      <x:c r="J7" s="38" t="n"/>
      <x:c r="K7" s="38" t="n"/>
      <x:c r="L7" s="38" t="n"/>
      <x:c r="M7" s="38" t="n"/>
      <x:c r="N7" s="38" t="n"/>
      <x:c r="O7" s="38" t="n"/>
      <x:c r="P7" s="38" t="n"/>
      <x:c r="Q7" s="38" t="n"/>
      <x:c r="R7" s="38" t="n"/>
      <x:c r="S7" s="39" t="n"/>
    </x:row>
    <x:row r="8">
      <x:c r="A8" s="40" t="inlineStr">
        <x:is>
          <x:t xml:space="preserve"/>
        </x:is>
      </x:c>
      <x:c r="B8" s="41" t="inlineStr">
        <x:is>
          <x:t xml:space="preserve">Banner Ads</x:t>
        </x:is>
      </x:c>
      <x:c r="C8" s="42" t="n">
        <x:v>125</x:v>
      </x:c>
      <x:c r="D8" s="42" t="n">
        <x:v>75</x:v>
      </x:c>
      <x:c r="E8" s="42" t="n">
        <x:v>150</x:v>
      </x:c>
      <x:c r="F8" s="43">
        <x:f>SUM(C8:E8)</x:f>
        <x:v>350</x:v>
      </x:c>
      <x:c r="G8" s="42" t="n">
        <x:v>100</x:v>
      </x:c>
      <x:c r="H8" s="42" t="n"/>
      <x:c r="I8" s="42" t="n">
        <x:v>75</x:v>
      </x:c>
      <x:c r="J8" s="44">
        <x:f>SUM(G8:I8)</x:f>
        <x:v>175</x:v>
      </x:c>
      <x:c r="K8" s="42" t="n">
        <x:v>75</x:v>
      </x:c>
      <x:c r="L8" s="42" t="n">
        <x:v>75</x:v>
      </x:c>
      <x:c r="M8" s="42" t="n">
        <x:v>150</x:v>
      </x:c>
      <x:c r="N8" s="45">
        <x:f>SUM(K8:M8)</x:f>
        <x:v>300</x:v>
      </x:c>
      <x:c r="O8" s="42" t="n">
        <x:v>100</x:v>
      </x:c>
      <x:c r="P8" s="42" t="n">
        <x:v>75</x:v>
      </x:c>
      <x:c r="Q8" s="42" t="n">
        <x:v>75</x:v>
      </x:c>
      <x:c r="R8" s="46">
        <x:f>SUM(O8:Q8)</x:f>
        <x:v>250</x:v>
      </x:c>
      <x:c r="S8" s="47">
        <x:f>SUM(F8,J8,N8,R8)</x:f>
        <x:v>1075</x:v>
      </x:c>
    </x:row>
    <x:row r="9">
      <x:c r="A9" s="48" t="inlineStr">
        <x:is>
          <x:t xml:space="preserve"/>
        </x:is>
      </x:c>
      <x:c r="B9" s="49" t="inlineStr">
        <x:is>
          <x:t xml:space="preserve">TV / Radio</x:t>
        </x:is>
      </x:c>
      <x:c r="C9" s="50" t="n">
        <x:v>300</x:v>
      </x:c>
      <x:c r="D9" s="50" t="n">
        <x:v>150</x:v>
      </x:c>
      <x:c r="E9" s="50" t="n">
        <x:v>150</x:v>
      </x:c>
      <x:c r="F9" s="43">
        <x:f>SUM(C9:E9)</x:f>
        <x:v>600</x:v>
      </x:c>
      <x:c r="G9" s="50" t="n"/>
      <x:c r="H9" s="50" t="n">
        <x:v>200</x:v>
      </x:c>
      <x:c r="I9" s="50" t="n">
        <x:v>150</x:v>
      </x:c>
      <x:c r="J9" s="44">
        <x:f>SUM(G9:I9)</x:f>
        <x:v>350</x:v>
      </x:c>
      <x:c r="K9" s="50" t="n">
        <x:v>150</x:v>
      </x:c>
      <x:c r="L9" s="50" t="n">
        <x:v>175</x:v>
      </x:c>
      <x:c r="M9" s="50" t="n"/>
      <x:c r="N9" s="45">
        <x:f>SUM(K9:M9)</x:f>
        <x:v>325</x:v>
      </x:c>
      <x:c r="O9" s="50" t="n">
        <x:v>175</x:v>
      </x:c>
      <x:c r="P9" s="50" t="n">
        <x:v>200</x:v>
      </x:c>
      <x:c r="Q9" s="50" t="n">
        <x:v>250</x:v>
      </x:c>
      <x:c r="R9" s="46">
        <x:f>SUM(O9:Q9)</x:f>
        <x:v>625</x:v>
      </x:c>
      <x:c r="S9" s="47">
        <x:f>SUM(F9,J9,N9,R9)</x:f>
        <x:v>1900</x:v>
      </x:c>
    </x:row>
    <x:row r="10">
      <x:c r="A10" s="40" t="inlineStr">
        <x:is>
          <x:t xml:space="preserve"/>
        </x:is>
      </x:c>
      <x:c r="B10" s="41" t="inlineStr">
        <x:is>
          <x:t xml:space="preserve">Out-of-Home</x:t>
        </x:is>
      </x:c>
      <x:c r="C10" s="42" t="n"/>
      <x:c r="D10" s="42" t="n">
        <x:v>375</x:v>
      </x:c>
      <x:c r="E10" s="42" t="n">
        <x:v>400</x:v>
      </x:c>
      <x:c r="F10" s="43">
        <x:f>SUM(C10:E10)</x:f>
        <x:v>775</x:v>
      </x:c>
      <x:c r="G10" s="42" t="n">
        <x:v>475</x:v>
      </x:c>
      <x:c r="H10" s="42" t="n">
        <x:v>475</x:v>
      </x:c>
      <x:c r="I10" s="42" t="n">
        <x:v>375</x:v>
      </x:c>
      <x:c r="J10" s="44">
        <x:f>SUM(G10:I10)</x:f>
        <x:v>1325</x:v>
      </x:c>
      <x:c r="K10" s="42" t="n">
        <x:v>150</x:v>
      </x:c>
      <x:c r="L10" s="42" t="n">
        <x:v>725</x:v>
      </x:c>
      <x:c r="M10" s="42" t="n">
        <x:v>550</x:v>
      </x:c>
      <x:c r="N10" s="45">
        <x:f>SUM(K10:M10)</x:f>
        <x:v>1425</x:v>
      </x:c>
      <x:c r="O10" s="42" t="n">
        <x:v>125</x:v>
      </x:c>
      <x:c r="P10" s="42" t="n">
        <x:v>100</x:v>
      </x:c>
      <x:c r="Q10" s="42" t="n">
        <x:v>425</x:v>
      </x:c>
      <x:c r="R10" s="46">
        <x:f>SUM(O10:Q10)</x:f>
        <x:v>650</x:v>
      </x:c>
      <x:c r="S10" s="47">
        <x:f>SUM(F10,J10,N10,R10)</x:f>
        <x:v>4175</x:v>
      </x:c>
    </x:row>
    <x:row r="11">
      <x:c r="A11" s="48" t="inlineStr">
        <x:is>
          <x:t xml:space="preserve"/>
        </x:is>
      </x:c>
      <x:c r="B11" s="49" t="inlineStr">
        <x:is>
          <x:t xml:space="preserve">Trade Shows</x:t>
        </x:is>
      </x:c>
      <x:c r="C11" s="50" t="n">
        <x:v>150</x:v>
      </x:c>
      <x:c r="D11" s="50" t="n"/>
      <x:c r="E11" s="50" t="n"/>
      <x:c r="F11" s="43">
        <x:f>SUM(C11:E11)</x:f>
        <x:v>150</x:v>
      </x:c>
      <x:c r="G11" s="50" t="n">
        <x:v>175</x:v>
      </x:c>
      <x:c r="H11" s="50" t="n">
        <x:v>200</x:v>
      </x:c>
      <x:c r="I11" s="50" t="n">
        <x:v>225</x:v>
      </x:c>
      <x:c r="J11" s="44">
        <x:f>SUM(G11:I11)</x:f>
        <x:v>600</x:v>
      </x:c>
      <x:c r="K11" s="50" t="n"/>
      <x:c r="L11" s="50" t="n">
        <x:v>100</x:v>
      </x:c>
      <x:c r="M11" s="50" t="n"/>
      <x:c r="N11" s="45">
        <x:f>SUM(K11:M11)</x:f>
        <x:v>100</x:v>
      </x:c>
      <x:c r="O11" s="50" t="n">
        <x:v>150</x:v>
      </x:c>
      <x:c r="P11" s="50" t="n">
        <x:v>100</x:v>
      </x:c>
      <x:c r="Q11" s="50" t="n">
        <x:v>150</x:v>
      </x:c>
      <x:c r="R11" s="46">
        <x:f>SUM(O11:Q11)</x:f>
        <x:v>400</x:v>
      </x:c>
      <x:c r="S11" s="47">
        <x:f>SUM(F11,J11,N11,R11)</x:f>
        <x:v>1250</x:v>
      </x:c>
    </x:row>
    <x:row r="12">
      <x:c r="A12" s="37" t="inlineStr">
        <x:is>
          <x:t xml:space="preserve">Local Marketing</x:t>
        </x:is>
      </x:c>
      <x:c r="B12" s="38" t="inlineStr">
        <x:is>
          <x:t xml:space="preserve"/>
        </x:is>
      </x:c>
      <x:c r="C12" s="38" t="n"/>
      <x:c r="D12" s="38" t="n"/>
      <x:c r="E12" s="38" t="n"/>
      <x:c r="F12" s="38" t="n"/>
      <x:c r="G12" s="38" t="n"/>
      <x:c r="H12" s="38" t="n"/>
      <x:c r="I12" s="38" t="n"/>
      <x:c r="J12" s="38" t="n"/>
      <x:c r="K12" s="38" t="n"/>
      <x:c r="L12" s="38" t="n"/>
      <x:c r="M12" s="38" t="n"/>
      <x:c r="N12" s="38" t="n"/>
      <x:c r="O12" s="38" t="n"/>
      <x:c r="P12" s="38" t="n"/>
      <x:c r="Q12" s="38" t="n"/>
      <x:c r="R12" s="38" t="n"/>
      <x:c r="S12" s="39" t="n"/>
    </x:row>
    <x:row r="13">
      <x:c r="A13" s="48" t="inlineStr">
        <x:is>
          <x:t xml:space="preserve"/>
        </x:is>
      </x:c>
      <x:c r="B13" s="49" t="inlineStr">
        <x:is>
          <x:t xml:space="preserve">Newspaper</x:t>
        </x:is>
      </x:c>
      <x:c r="C13" s="50" t="n">
        <x:v>375</x:v>
      </x:c>
      <x:c r="D13" s="50" t="n">
        <x:v>675</x:v>
      </x:c>
      <x:c r="E13" s="50" t="n">
        <x:v>525</x:v>
      </x:c>
      <x:c r="F13" s="43">
        <x:f>SUM(C13:E13)</x:f>
        <x:v>1575</x:v>
      </x:c>
      <x:c r="G13" s="50" t="n">
        <x:v>350</x:v>
      </x:c>
      <x:c r="H13" s="50" t="n">
        <x:v>700</x:v>
      </x:c>
      <x:c r="I13" s="50" t="n"/>
      <x:c r="J13" s="44">
        <x:f>SUM(G13:I13)</x:f>
        <x:v>1050</x:v>
      </x:c>
      <x:c r="K13" s="50" t="n">
        <x:v>575</x:v>
      </x:c>
      <x:c r="L13" s="50" t="n"/>
      <x:c r="M13" s="50" t="n">
        <x:v>550</x:v>
      </x:c>
      <x:c r="N13" s="45">
        <x:f>SUM(K13:M13)</x:f>
        <x:v>1125</x:v>
      </x:c>
      <x:c r="O13" s="50" t="n">
        <x:v>450</x:v>
      </x:c>
      <x:c r="P13" s="50" t="n"/>
      <x:c r="Q13" s="50" t="n">
        <x:v>600</x:v>
      </x:c>
      <x:c r="R13" s="46">
        <x:f>SUM(O13:Q13)</x:f>
        <x:v>1050</x:v>
      </x:c>
      <x:c r="S13" s="47">
        <x:f>SUM(F13,J13,N13,R13)</x:f>
        <x:v>4800</x:v>
      </x:c>
    </x:row>
    <x:row r="14">
      <x:c r="A14" s="40" t="inlineStr">
        <x:is>
          <x:t xml:space="preserve"/>
        </x:is>
      </x:c>
      <x:c r="B14" s="41" t="inlineStr">
        <x:is>
          <x:t xml:space="preserve">In-Store Marketing</x:t>
        </x:is>
      </x:c>
      <x:c r="C14" s="42" t="n">
        <x:v>475</x:v>
      </x:c>
      <x:c r="D14" s="42" t="n"/>
      <x:c r="E14" s="42" t="n">
        <x:v>550</x:v>
      </x:c>
      <x:c r="F14" s="43">
        <x:f>SUM(C14:E14)</x:f>
        <x:v>1025</x:v>
      </x:c>
      <x:c r="G14" s="42" t="n">
        <x:v>675</x:v>
      </x:c>
      <x:c r="H14" s="42" t="n"/>
      <x:c r="I14" s="42" t="n"/>
      <x:c r="J14" s="44">
        <x:f>SUM(G14:I14)</x:f>
        <x:v>675</x:v>
      </x:c>
      <x:c r="K14" s="42" t="n">
        <x:v>525</x:v>
      </x:c>
      <x:c r="L14" s="42" t="n">
        <x:v>675</x:v>
      </x:c>
      <x:c r="M14" s="42" t="n"/>
      <x:c r="N14" s="45">
        <x:f>SUM(K14:M14)</x:f>
        <x:v>1200</x:v>
      </x:c>
      <x:c r="O14" s="42" t="n">
        <x:v>400</x:v>
      </x:c>
      <x:c r="P14" s="42" t="n">
        <x:v>400</x:v>
      </x:c>
      <x:c r="Q14" s="42" t="n">
        <x:v>500</x:v>
      </x:c>
      <x:c r="R14" s="46">
        <x:f>SUM(O14:Q14)</x:f>
        <x:v>1300</x:v>
      </x:c>
      <x:c r="S14" s="47">
        <x:f>SUM(F14,J14,N14,R14)</x:f>
        <x:v>4200</x:v>
      </x:c>
    </x:row>
    <x:row r="15">
      <x:c r="A15" s="48" t="inlineStr">
        <x:is>
          <x:t xml:space="preserve"/>
        </x:is>
      </x:c>
      <x:c r="B15" s="49" t="inlineStr">
        <x:is>
          <x:t xml:space="preserve">Point of Purchase (POP)</x:t>
        </x:is>
      </x:c>
      <x:c r="C15" s="50" t="n">
        <x:v>50</x:v>
      </x:c>
      <x:c r="D15" s="50" t="n">
        <x:v>75</x:v>
      </x:c>
      <x:c r="E15" s="50" t="n">
        <x:v>50</x:v>
      </x:c>
      <x:c r="F15" s="43">
        <x:f>SUM(C15:E15)</x:f>
        <x:v>175</x:v>
      </x:c>
      <x:c r="G15" s="50" t="n"/>
      <x:c r="H15" s="50" t="n">
        <x:v>100</x:v>
      </x:c>
      <x:c r="I15" s="50" t="n">
        <x:v>75</x:v>
      </x:c>
      <x:c r="J15" s="44">
        <x:f>SUM(G15:I15)</x:f>
        <x:v>175</x:v>
      </x:c>
      <x:c r="K15" s="50" t="n">
        <x:v>75</x:v>
      </x:c>
      <x:c r="L15" s="50" t="n">
        <x:v>100</x:v>
      </x:c>
      <x:c r="M15" s="50" t="n">
        <x:v>75</x:v>
      </x:c>
      <x:c r="N15" s="45">
        <x:f>SUM(K15:M15)</x:f>
        <x:v>250</x:v>
      </x:c>
      <x:c r="O15" s="50" t="n">
        <x:v>75</x:v>
      </x:c>
      <x:c r="P15" s="50" t="n">
        <x:v>75</x:v>
      </x:c>
      <x:c r="Q15" s="50" t="n">
        <x:v>75</x:v>
      </x:c>
      <x:c r="R15" s="46">
        <x:f>SUM(O15:Q15)</x:f>
        <x:v>225</x:v>
      </x:c>
      <x:c r="S15" s="47">
        <x:f>SUM(F15,J15,N15,R15)</x:f>
        <x:v>825</x:v>
      </x:c>
    </x:row>
    <x:row r="16">
      <x:c r="A16" s="40" t="inlineStr">
        <x:is>
          <x:t xml:space="preserve"/>
        </x:is>
      </x:c>
      <x:c r="B16" s="41" t="inlineStr">
        <x:is>
          <x:t xml:space="preserve">Direct Mail</x:t>
        </x:is>
      </x:c>
      <x:c r="C16" s="42" t="n">
        <x:v>75</x:v>
      </x:c>
      <x:c r="D16" s="42" t="n">
        <x:v>100</x:v>
      </x:c>
      <x:c r="E16" s="42" t="n">
        <x:v>75</x:v>
      </x:c>
      <x:c r="F16" s="43">
        <x:f>SUM(C16:E16)</x:f>
        <x:v>250</x:v>
      </x:c>
      <x:c r="G16" s="42" t="n">
        <x:v>100</x:v>
      </x:c>
      <x:c r="H16" s="42" t="n">
        <x:v>100</x:v>
      </x:c>
      <x:c r="I16" s="42" t="n">
        <x:v>150</x:v>
      </x:c>
      <x:c r="J16" s="44">
        <x:f>SUM(G16:I16)</x:f>
        <x:v>350</x:v>
      </x:c>
      <x:c r="K16" s="42" t="n">
        <x:v>125</x:v>
      </x:c>
      <x:c r="L16" s="42" t="n">
        <x:v>75</x:v>
      </x:c>
      <x:c r="M16" s="42" t="n">
        <x:v>75</x:v>
      </x:c>
      <x:c r="N16" s="45">
        <x:f>SUM(K16:M16)</x:f>
        <x:v>275</x:v>
      </x:c>
      <x:c r="O16" s="42" t="n">
        <x:v>25</x:v>
      </x:c>
      <x:c r="P16" s="42" t="n">
        <x:v>25</x:v>
      </x:c>
      <x:c r="Q16" s="42" t="n">
        <x:v>125</x:v>
      </x:c>
      <x:c r="R16" s="46">
        <x:f>SUM(O16:Q16)</x:f>
        <x:v>175</x:v>
      </x:c>
      <x:c r="S16" s="47">
        <x:f>SUM(F16,J16,N16,R16)</x:f>
        <x:v>1050</x:v>
      </x:c>
    </x:row>
    <x:row r="17">
      <x:c r="A17" s="37" t="inlineStr">
        <x:is>
          <x:t xml:space="preserve">Public Relations</x:t>
        </x:is>
      </x:c>
      <x:c r="B17" s="38" t="inlineStr">
        <x:is>
          <x:t xml:space="preserve"/>
        </x:is>
      </x:c>
      <x:c r="C17" s="38" t="n"/>
      <x:c r="D17" s="38" t="n"/>
      <x:c r="E17" s="38" t="n"/>
      <x:c r="F17" s="38" t="n"/>
      <x:c r="G17" s="38" t="n"/>
      <x:c r="H17" s="38" t="n"/>
      <x:c r="I17" s="38" t="n"/>
      <x:c r="J17" s="38" t="n"/>
      <x:c r="K17" s="38" t="n"/>
      <x:c r="L17" s="38" t="n"/>
      <x:c r="M17" s="38" t="n"/>
      <x:c r="N17" s="38" t="n"/>
      <x:c r="O17" s="38" t="n"/>
      <x:c r="P17" s="38" t="n"/>
      <x:c r="Q17" s="38" t="n"/>
      <x:c r="R17" s="38" t="n"/>
      <x:c r="S17" s="39" t="n"/>
    </x:row>
    <x:row r="18">
      <x:c r="A18" s="40" t="inlineStr">
        <x:is>
          <x:t xml:space="preserve"/>
        </x:is>
      </x:c>
      <x:c r="B18" s="41" t="inlineStr">
        <x:is>
          <x:t xml:space="preserve">Public Events</x:t>
        </x:is>
      </x:c>
      <x:c r="C18" s="42" t="n">
        <x:v>75</x:v>
      </x:c>
      <x:c r="D18" s="42" t="n"/>
      <x:c r="E18" s="42" t="n">
        <x:v>125</x:v>
      </x:c>
      <x:c r="F18" s="43">
        <x:f>SUM(C18:E18)</x:f>
        <x:v>200</x:v>
      </x:c>
      <x:c r="G18" s="42" t="n">
        <x:v>175</x:v>
      </x:c>
      <x:c r="H18" s="42" t="n"/>
      <x:c r="I18" s="42" t="n">
        <x:v>75</x:v>
      </x:c>
      <x:c r="J18" s="44">
        <x:f>SUM(G18:I18)</x:f>
        <x:v>250</x:v>
      </x:c>
      <x:c r="K18" s="42" t="n">
        <x:v>100</x:v>
      </x:c>
      <x:c r="L18" s="42" t="n">
        <x:v>150</x:v>
      </x:c>
      <x:c r="M18" s="42" t="n">
        <x:v>150</x:v>
      </x:c>
      <x:c r="N18" s="45">
        <x:f>SUM(K18:M18)</x:f>
        <x:v>400</x:v>
      </x:c>
      <x:c r="O18" s="42" t="n"/>
      <x:c r="P18" s="42" t="n">
        <x:v>125</x:v>
      </x:c>
      <x:c r="Q18" s="42" t="n">
        <x:v>100</x:v>
      </x:c>
      <x:c r="R18" s="46">
        <x:f>SUM(O18:Q18)</x:f>
        <x:v>225</x:v>
      </x:c>
      <x:c r="S18" s="47">
        <x:f>SUM(F18,J18,N18,R18)</x:f>
        <x:v>1075</x:v>
      </x:c>
    </x:row>
    <x:row r="19">
      <x:c r="A19" s="48" t="inlineStr">
        <x:is>
          <x:t xml:space="preserve"/>
        </x:is>
      </x:c>
      <x:c r="B19" s="49" t="inlineStr">
        <x:is>
          <x:t xml:space="preserve">Sponsorships</x:t>
        </x:is>
      </x:c>
      <x:c r="C19" s="50" t="n"/>
      <x:c r="D19" s="50" t="n"/>
      <x:c r="E19" s="50" t="n"/>
      <x:c r="F19" s="43">
        <x:f>SUM(C19:E19)</x:f>
        <x:v>0</x:v>
      </x:c>
      <x:c r="G19" s="50" t="n"/>
      <x:c r="H19" s="50" t="n"/>
      <x:c r="I19" s="50" t="n"/>
      <x:c r="J19" s="44">
        <x:f>SUM(G19:I19)</x:f>
        <x:v>0</x:v>
      </x:c>
      <x:c r="K19" s="50" t="n"/>
      <x:c r="L19" s="50" t="n"/>
      <x:c r="M19" s="50" t="n"/>
      <x:c r="N19" s="45">
        <x:f>SUM(K19:M19)</x:f>
        <x:v>0</x:v>
      </x:c>
      <x:c r="O19" s="50" t="n"/>
      <x:c r="P19" s="50" t="n"/>
      <x:c r="Q19" s="50" t="n"/>
      <x:c r="R19" s="46">
        <x:f>SUM(O19:Q19)</x:f>
        <x:v>0</x:v>
      </x:c>
      <x:c r="S19" s="47">
        <x:f>SUM(F19,J19,N19,R19)</x:f>
        <x:v>0</x:v>
      </x:c>
    </x:row>
    <x:row r="20">
      <x:c r="A20" s="40" t="inlineStr">
        <x:is>
          <x:t xml:space="preserve"/>
        </x:is>
      </x:c>
      <x:c r="B20" s="41" t="inlineStr">
        <x:is>
          <x:t xml:space="preserve">Press Releases</x:t>
        </x:is>
      </x:c>
      <x:c r="C20" s="42" t="n">
        <x:v>50</x:v>
      </x:c>
      <x:c r="D20" s="42" t="n">
        <x:v>50</x:v>
      </x:c>
      <x:c r="E20" s="42" t="n"/>
      <x:c r="F20" s="43">
        <x:f>SUM(C20:E20)</x:f>
        <x:v>100</x:v>
      </x:c>
      <x:c r="G20" s="42" t="n">
        <x:v>50</x:v>
      </x:c>
      <x:c r="H20" s="42" t="n">
        <x:v>75</x:v>
      </x:c>
      <x:c r="I20" s="42" t="n">
        <x:v>75</x:v>
      </x:c>
      <x:c r="J20" s="44">
        <x:f>SUM(G20:I20)</x:f>
        <x:v>200</x:v>
      </x:c>
      <x:c r="K20" s="42" t="n">
        <x:v>75</x:v>
      </x:c>
      <x:c r="L20" s="42" t="n"/>
      <x:c r="M20" s="42" t="n">
        <x:v>100</x:v>
      </x:c>
      <x:c r="N20" s="45">
        <x:f>SUM(K20:M20)</x:f>
        <x:v>175</x:v>
      </x:c>
      <x:c r="O20" s="42" t="n">
        <x:v>100</x:v>
      </x:c>
      <x:c r="P20" s="42" t="n"/>
      <x:c r="Q20" s="42" t="n">
        <x:v>75</x:v>
      </x:c>
      <x:c r="R20" s="46">
        <x:f>SUM(O20:Q20)</x:f>
        <x:v>175</x:v>
      </x:c>
      <x:c r="S20" s="47">
        <x:f>SUM(F20,J20,N20,R20)</x:f>
        <x:v>650</x:v>
      </x:c>
    </x:row>
    <x:row r="21">
      <x:c r="A21" s="48" t="inlineStr">
        <x:is>
          <x:t xml:space="preserve"/>
        </x:is>
      </x:c>
      <x:c r="B21" s="49" t="inlineStr">
        <x:is>
          <x:t xml:space="preserve">Webinars</x:t>
        </x:is>
      </x:c>
      <x:c r="C21" s="50" t="n">
        <x:v>450</x:v>
      </x:c>
      <x:c r="D21" s="50" t="n"/>
      <x:c r="E21" s="50" t="n">
        <x:v>300</x:v>
      </x:c>
      <x:c r="F21" s="43">
        <x:f>SUM(C21:E21)</x:f>
        <x:v>750</x:v>
      </x:c>
      <x:c r="G21" s="50" t="n">
        <x:v>150</x:v>
      </x:c>
      <x:c r="H21" s="50" t="n">
        <x:v>350</x:v>
      </x:c>
      <x:c r="I21" s="50" t="n">
        <x:v>325</x:v>
      </x:c>
      <x:c r="J21" s="44">
        <x:f>SUM(G21:I21)</x:f>
        <x:v>825</x:v>
      </x:c>
      <x:c r="K21" s="50" t="n">
        <x:v>750</x:v>
      </x:c>
      <x:c r="L21" s="50" t="n"/>
      <x:c r="M21" s="50" t="n"/>
      <x:c r="N21" s="45">
        <x:f>SUM(K21:M21)</x:f>
        <x:v>750</x:v>
      </x:c>
      <x:c r="O21" s="50" t="n">
        <x:v>425</x:v>
      </x:c>
      <x:c r="P21" s="50" t="n">
        <x:v>525</x:v>
      </x:c>
      <x:c r="Q21" s="50" t="n">
        <x:v>650</x:v>
      </x:c>
      <x:c r="R21" s="46">
        <x:f>SUM(O21:Q21)</x:f>
        <x:v>1600</x:v>
      </x:c>
      <x:c r="S21" s="47">
        <x:f>SUM(F21,J21,N21,R21)</x:f>
        <x:v>3925</x:v>
      </x:c>
    </x:row>
    <x:row r="22">
      <x:c r="A22" s="40" t="inlineStr">
        <x:is>
          <x:t xml:space="preserve"/>
        </x:is>
      </x:c>
      <x:c r="B22" s="41" t="inlineStr">
        <x:is>
          <x:t xml:space="preserve">Conferences</x:t>
        </x:is>
      </x:c>
      <x:c r="C22" s="42" t="n">
        <x:v>100</x:v>
      </x:c>
      <x:c r="D22" s="42" t="n">
        <x:v>275</x:v>
      </x:c>
      <x:c r="E22" s="42" t="n">
        <x:v>275</x:v>
      </x:c>
      <x:c r="F22" s="43">
        <x:f>SUM(C22:E22)</x:f>
        <x:v>650</x:v>
      </x:c>
      <x:c r="G22" s="42" t="n">
        <x:v>75</x:v>
      </x:c>
      <x:c r="H22" s="42" t="n">
        <x:v>125</x:v>
      </x:c>
      <x:c r="I22" s="42" t="n">
        <x:v>100</x:v>
      </x:c>
      <x:c r="J22" s="44">
        <x:f>SUM(G22:I22)</x:f>
        <x:v>300</x:v>
      </x:c>
      <x:c r="K22" s="42" t="n">
        <x:v>250</x:v>
      </x:c>
      <x:c r="L22" s="42" t="n">
        <x:v>150</x:v>
      </x:c>
      <x:c r="M22" s="42" t="n"/>
      <x:c r="N22" s="45">
        <x:f>SUM(K22:M22)</x:f>
        <x:v>400</x:v>
      </x:c>
      <x:c r="O22" s="42" t="n">
        <x:v>75</x:v>
      </x:c>
      <x:c r="P22" s="42" t="n">
        <x:v>100</x:v>
      </x:c>
      <x:c r="Q22" s="42" t="n">
        <x:v>350</x:v>
      </x:c>
      <x:c r="R22" s="46">
        <x:f>SUM(O22:Q22)</x:f>
        <x:v>525</x:v>
      </x:c>
      <x:c r="S22" s="47">
        <x:f>SUM(F22,J22,N22,R22)</x:f>
        <x:v>1875</x:v>
      </x:c>
    </x:row>
    <x:row r="23">
      <x:c r="A23" s="48" t="inlineStr">
        <x:is>
          <x:t xml:space="preserve"/>
        </x:is>
      </x:c>
      <x:c r="B23" s="49" t="inlineStr">
        <x:is>
          <x:t xml:space="preserve">Client Events</x:t>
        </x:is>
      </x:c>
      <x:c r="C23" s="50" t="n"/>
      <x:c r="D23" s="50" t="n">
        <x:v>125</x:v>
      </x:c>
      <x:c r="E23" s="50" t="n">
        <x:v>375</x:v>
      </x:c>
      <x:c r="F23" s="43">
        <x:f>SUM(C23:E23)</x:f>
        <x:v>500</x:v>
      </x:c>
      <x:c r="G23" s="50" t="n">
        <x:v>400</x:v>
      </x:c>
      <x:c r="H23" s="50" t="n">
        <x:v>550</x:v>
      </x:c>
      <x:c r="I23" s="50" t="n"/>
      <x:c r="J23" s="44">
        <x:f>SUM(G23:I23)</x:f>
        <x:v>950</x:v>
      </x:c>
      <x:c r="K23" s="50" t="n"/>
      <x:c r="L23" s="50" t="n">
        <x:v>575</x:v>
      </x:c>
      <x:c r="M23" s="50" t="n">
        <x:v>150</x:v>
      </x:c>
      <x:c r="N23" s="45">
        <x:f>SUM(K23:M23)</x:f>
        <x:v>725</x:v>
      </x:c>
      <x:c r="O23" s="50" t="n">
        <x:v>600</x:v>
      </x:c>
      <x:c r="P23" s="50" t="n">
        <x:v>125</x:v>
      </x:c>
      <x:c r="Q23" s="50" t="n">
        <x:v>125</x:v>
      </x:c>
      <x:c r="R23" s="46">
        <x:f>SUM(O23:Q23)</x:f>
        <x:v>850</x:v>
      </x:c>
      <x:c r="S23" s="47">
        <x:f>SUM(F23,J23,N23,R23)</x:f>
        <x:v>3025</x:v>
      </x:c>
    </x:row>
    <x:row r="24">
      <x:c r="A24" s="37" t="inlineStr">
        <x:is>
          <x:t xml:space="preserve">Content Marketing</x:t>
        </x:is>
      </x:c>
      <x:c r="B24" s="38" t="inlineStr">
        <x:is>
          <x:t xml:space="preserve"/>
        </x:is>
      </x:c>
      <x:c r="C24" s="38" t="n"/>
      <x:c r="D24" s="38" t="n"/>
      <x:c r="E24" s="38" t="n"/>
      <x:c r="F24" s="38" t="n"/>
      <x:c r="G24" s="38" t="n"/>
      <x:c r="H24" s="38" t="n"/>
      <x:c r="I24" s="38" t="n"/>
      <x:c r="J24" s="38" t="n"/>
      <x:c r="K24" s="38" t="n"/>
      <x:c r="L24" s="38" t="n"/>
      <x:c r="M24" s="38" t="n"/>
      <x:c r="N24" s="38" t="n"/>
      <x:c r="O24" s="38" t="n"/>
      <x:c r="P24" s="38" t="n"/>
      <x:c r="Q24" s="38" t="n"/>
      <x:c r="R24" s="38" t="n"/>
      <x:c r="S24" s="39" t="n"/>
    </x:row>
    <x:row r="25">
      <x:c r="A25" s="48" t="inlineStr">
        <x:is>
          <x:t xml:space="preserve"/>
        </x:is>
      </x:c>
      <x:c r="B25" s="49" t="inlineStr">
        <x:is>
          <x:t xml:space="preserve">Sponsored Content</x:t>
        </x:is>
      </x:c>
      <x:c r="C25" s="50" t="n">
        <x:v>25</x:v>
      </x:c>
      <x:c r="D25" s="50" t="n"/>
      <x:c r="E25" s="50" t="n">
        <x:v>50</x:v>
      </x:c>
      <x:c r="F25" s="43">
        <x:f>SUM(C25:E25)</x:f>
        <x:v>75</x:v>
      </x:c>
      <x:c r="G25" s="50" t="n"/>
      <x:c r="H25" s="50" t="n">
        <x:v>50</x:v>
      </x:c>
      <x:c r="I25" s="50" t="n"/>
      <x:c r="J25" s="44">
        <x:f>SUM(G25:I25)</x:f>
        <x:v>50</x:v>
      </x:c>
      <x:c r="K25" s="50" t="n">
        <x:v>175</x:v>
      </x:c>
      <x:c r="L25" s="50" t="n">
        <x:v>25</x:v>
      </x:c>
      <x:c r="M25" s="50" t="n">
        <x:v>75</x:v>
      </x:c>
      <x:c r="N25" s="45">
        <x:f>SUM(K25:M25)</x:f>
        <x:v>275</x:v>
      </x:c>
      <x:c r="O25" s="50" t="n"/>
      <x:c r="P25" s="50" t="n">
        <x:v>75</x:v>
      </x:c>
      <x:c r="Q25" s="50" t="n"/>
      <x:c r="R25" s="46">
        <x:f>SUM(O25:Q25)</x:f>
        <x:v>75</x:v>
      </x:c>
      <x:c r="S25" s="47">
        <x:f>SUM(F25,J25,N25,R25)</x:f>
        <x:v>475</x:v>
      </x:c>
    </x:row>
    <x:row r="26">
      <x:c r="A26" s="40" t="inlineStr">
        <x:is>
          <x:t xml:space="preserve"/>
        </x:is>
      </x:c>
      <x:c r="B26" s="41" t="inlineStr">
        <x:is>
          <x:t xml:space="preserve">Landing Pages</x:t>
        </x:is>
      </x:c>
      <x:c r="C26" s="42" t="n"/>
      <x:c r="D26" s="42" t="n">
        <x:v>325</x:v>
      </x:c>
      <x:c r="E26" s="42" t="n">
        <x:v>325</x:v>
      </x:c>
      <x:c r="F26" s="43">
        <x:f>SUM(C26:E26)</x:f>
        <x:v>650</x:v>
      </x:c>
      <x:c r="G26" s="42" t="n">
        <x:v>75</x:v>
      </x:c>
      <x:c r="H26" s="42" t="n">
        <x:v>350</x:v>
      </x:c>
      <x:c r="I26" s="42" t="n">
        <x:v>450</x:v>
      </x:c>
      <x:c r="J26" s="44">
        <x:f>SUM(G26:I26)</x:f>
        <x:v>875</x:v>
      </x:c>
      <x:c r="K26" s="42" t="n">
        <x:v>400</x:v>
      </x:c>
      <x:c r="L26" s="42" t="n">
        <x:v>250</x:v>
      </x:c>
      <x:c r="M26" s="42" t="n">
        <x:v>425</x:v>
      </x:c>
      <x:c r="N26" s="45">
        <x:f>SUM(K26:M26)</x:f>
        <x:v>1075</x:v>
      </x:c>
      <x:c r="O26" s="42" t="n">
        <x:v>300</x:v>
      </x:c>
      <x:c r="P26" s="42" t="n">
        <x:v>75</x:v>
      </x:c>
      <x:c r="Q26" s="42" t="n">
        <x:v>375</x:v>
      </x:c>
      <x:c r="R26" s="46">
        <x:f>SUM(O26:Q26)</x:f>
        <x:v>750</x:v>
      </x:c>
      <x:c r="S26" s="47">
        <x:f>SUM(F26,J26,N26,R26)</x:f>
        <x:v>3350</x:v>
      </x:c>
    </x:row>
    <x:row r="27">
      <x:c r="A27" s="48" t="inlineStr">
        <x:is>
          <x:t xml:space="preserve"/>
        </x:is>
      </x:c>
      <x:c r="B27" s="49" t="inlineStr">
        <x:is>
          <x:t xml:space="preserve">White Papers / eBooks</x:t>
        </x:is>
      </x:c>
      <x:c r="C27" s="50" t="n"/>
      <x:c r="D27" s="50" t="n"/>
      <x:c r="E27" s="50" t="n">
        <x:v>225</x:v>
      </x:c>
      <x:c r="F27" s="43">
        <x:f>SUM(C27:E27)</x:f>
        <x:v>225</x:v>
      </x:c>
      <x:c r="G27" s="50" t="n"/>
      <x:c r="H27" s="50" t="n">
        <x:v>100</x:v>
      </x:c>
      <x:c r="I27" s="50" t="n">
        <x:v>225</x:v>
      </x:c>
      <x:c r="J27" s="44">
        <x:f>SUM(G27:I27)</x:f>
        <x:v>325</x:v>
      </x:c>
      <x:c r="K27" s="50" t="n">
        <x:v>350</x:v>
      </x:c>
      <x:c r="L27" s="50" t="n">
        <x:v>175</x:v>
      </x:c>
      <x:c r="M27" s="50" t="n">
        <x:v>100</x:v>
      </x:c>
      <x:c r="N27" s="45">
        <x:f>SUM(K27:M27)</x:f>
        <x:v>625</x:v>
      </x:c>
      <x:c r="O27" s="50" t="n">
        <x:v>100</x:v>
      </x:c>
      <x:c r="P27" s="50" t="n">
        <x:v>175</x:v>
      </x:c>
      <x:c r="Q27" s="50" t="n">
        <x:v>150</x:v>
      </x:c>
      <x:c r="R27" s="46">
        <x:f>SUM(O27:Q27)</x:f>
        <x:v>425</x:v>
      </x:c>
      <x:c r="S27" s="47">
        <x:f>SUM(F27,J27,N27,R27)</x:f>
        <x:v>1600</x:v>
      </x:c>
    </x:row>
    <x:row r="28">
      <x:c r="A28" s="40" t="inlineStr">
        <x:is>
          <x:t xml:space="preserve"/>
        </x:is>
      </x:c>
      <x:c r="B28" s="41" t="inlineStr">
        <x:is>
          <x:t xml:space="preserve">Email Nurture</x:t>
        </x:is>
      </x:c>
      <x:c r="C28" s="42" t="n">
        <x:v>200</x:v>
      </x:c>
      <x:c r="D28" s="42" t="n">
        <x:v>275</x:v>
      </x:c>
      <x:c r="E28" s="42" t="n">
        <x:v>150</x:v>
      </x:c>
      <x:c r="F28" s="43">
        <x:f>SUM(C28:E28)</x:f>
        <x:v>625</x:v>
      </x:c>
      <x:c r="G28" s="42" t="n"/>
      <x:c r="H28" s="42" t="n">
        <x:v>125</x:v>
      </x:c>
      <x:c r="I28" s="42" t="n">
        <x:v>225</x:v>
      </x:c>
      <x:c r="J28" s="44">
        <x:f>SUM(G28:I28)</x:f>
        <x:v>350</x:v>
      </x:c>
      <x:c r="K28" s="42" t="n">
        <x:v>250</x:v>
      </x:c>
      <x:c r="L28" s="42" t="n">
        <x:v>250</x:v>
      </x:c>
      <x:c r="M28" s="42" t="n">
        <x:v>225</x:v>
      </x:c>
      <x:c r="N28" s="45">
        <x:f>SUM(K28:M28)</x:f>
        <x:v>725</x:v>
      </x:c>
      <x:c r="O28" s="42" t="n"/>
      <x:c r="P28" s="42" t="n">
        <x:v>175</x:v>
      </x:c>
      <x:c r="Q28" s="42" t="n"/>
      <x:c r="R28" s="46">
        <x:f>SUM(O28:Q28)</x:f>
        <x:v>175</x:v>
      </x:c>
      <x:c r="S28" s="47">
        <x:f>SUM(F28,J28,N28,R28)</x:f>
        <x:v>1875</x:v>
      </x:c>
    </x:row>
    <x:row r="29">
      <x:c r="A29" s="37" t="inlineStr">
        <x:is>
          <x:t xml:space="preserve">Social Media</x:t>
        </x:is>
      </x:c>
      <x:c r="B29" s="38" t="inlineStr">
        <x:is>
          <x:t xml:space="preserve"/>
        </x:is>
      </x:c>
      <x:c r="C29" s="38" t="n"/>
      <x:c r="D29" s="38" t="n"/>
      <x:c r="E29" s="38" t="n"/>
      <x:c r="F29" s="38" t="n"/>
      <x:c r="G29" s="38" t="n"/>
      <x:c r="H29" s="38" t="n"/>
      <x:c r="I29" s="38" t="n"/>
      <x:c r="J29" s="38" t="n"/>
      <x:c r="K29" s="38" t="n"/>
      <x:c r="L29" s="38" t="n"/>
      <x:c r="M29" s="38" t="n"/>
      <x:c r="N29" s="38" t="n"/>
      <x:c r="O29" s="38" t="n"/>
      <x:c r="P29" s="38" t="n"/>
      <x:c r="Q29" s="38" t="n"/>
      <x:c r="R29" s="38" t="n"/>
      <x:c r="S29" s="39" t="n"/>
    </x:row>
    <x:row r="30">
      <x:c r="A30" s="40" t="inlineStr">
        <x:is>
          <x:t xml:space="preserve"/>
        </x:is>
      </x:c>
      <x:c r="B30" s="41" t="inlineStr">
        <x:is>
          <x:t xml:space="preserve">Facebook / Meta</x:t>
        </x:is>
      </x:c>
      <x:c r="C30" s="42" t="n">
        <x:v>200</x:v>
      </x:c>
      <x:c r="D30" s="42" t="n">
        <x:v>250</x:v>
      </x:c>
      <x:c r="E30" s="42" t="n">
        <x:v>225</x:v>
      </x:c>
      <x:c r="F30" s="43">
        <x:f>SUM(C30:E30)</x:f>
        <x:v>675</x:v>
      </x:c>
      <x:c r="G30" s="42" t="n">
        <x:v>150</x:v>
      </x:c>
      <x:c r="H30" s="42" t="n">
        <x:v>250</x:v>
      </x:c>
      <x:c r="I30" s="42" t="n">
        <x:v>300</x:v>
      </x:c>
      <x:c r="J30" s="44">
        <x:f>SUM(G30:I30)</x:f>
        <x:v>700</x:v>
      </x:c>
      <x:c r="K30" s="42" t="n">
        <x:v>250</x:v>
      </x:c>
      <x:c r="L30" s="42" t="n">
        <x:v>275</x:v>
      </x:c>
      <x:c r="M30" s="42" t="n">
        <x:v>275</x:v>
      </x:c>
      <x:c r="N30" s="45">
        <x:f>SUM(K30:M30)</x:f>
        <x:v>800</x:v>
      </x:c>
      <x:c r="O30" s="42" t="n">
        <x:v>400</x:v>
      </x:c>
      <x:c r="P30" s="42" t="n"/>
      <x:c r="Q30" s="42" t="n">
        <x:v>150</x:v>
      </x:c>
      <x:c r="R30" s="46">
        <x:f>SUM(O30:Q30)</x:f>
        <x:v>550</x:v>
      </x:c>
      <x:c r="S30" s="47">
        <x:f>SUM(F30,J30,N30,R30)</x:f>
        <x:v>2725</x:v>
      </x:c>
    </x:row>
    <x:row r="31">
      <x:c r="A31" s="48" t="inlineStr">
        <x:is>
          <x:t xml:space="preserve"/>
        </x:is>
      </x:c>
      <x:c r="B31" s="49" t="inlineStr">
        <x:is>
          <x:t xml:space="preserve">Instagram</x:t>
        </x:is>
      </x:c>
      <x:c r="C31" s="50" t="n"/>
      <x:c r="D31" s="50" t="n">
        <x:v>125</x:v>
      </x:c>
      <x:c r="E31" s="50" t="n">
        <x:v>125</x:v>
      </x:c>
      <x:c r="F31" s="43">
        <x:f>SUM(C31:E31)</x:f>
        <x:v>250</x:v>
      </x:c>
      <x:c r="G31" s="50" t="n">
        <x:v>100</x:v>
      </x:c>
      <x:c r="H31" s="50" t="n"/>
      <x:c r="I31" s="50" t="n">
        <x:v>400</x:v>
      </x:c>
      <x:c r="J31" s="44">
        <x:f>SUM(G31:I31)</x:f>
        <x:v>500</x:v>
      </x:c>
      <x:c r="K31" s="50" t="n"/>
      <x:c r="L31" s="50" t="n">
        <x:v>200</x:v>
      </x:c>
      <x:c r="M31" s="50" t="n">
        <x:v>575</x:v>
      </x:c>
      <x:c r="N31" s="45">
        <x:f>SUM(K31:M31)</x:f>
        <x:v>775</x:v>
      </x:c>
      <x:c r="O31" s="50" t="n">
        <x:v>225</x:v>
      </x:c>
      <x:c r="P31" s="50" t="n">
        <x:v>300</x:v>
      </x:c>
      <x:c r="Q31" s="50" t="n">
        <x:v>275</x:v>
      </x:c>
      <x:c r="R31" s="46">
        <x:f>SUM(O31:Q31)</x:f>
        <x:v>800</x:v>
      </x:c>
      <x:c r="S31" s="47">
        <x:f>SUM(F31,J31,N31,R31)</x:f>
        <x:v>2325</x:v>
      </x:c>
    </x:row>
    <x:row r="32">
      <x:c r="A32" s="40" t="inlineStr">
        <x:is>
          <x:t xml:space="preserve"/>
        </x:is>
      </x:c>
      <x:c r="B32" s="41" t="inlineStr">
        <x:is>
          <x:t xml:space="preserve">X (Twitter)</x:t>
        </x:is>
      </x:c>
      <x:c r="C32" s="42" t="n">
        <x:v>75</x:v>
      </x:c>
      <x:c r="D32" s="42" t="n">
        <x:v>175</x:v>
      </x:c>
      <x:c r="E32" s="42" t="n">
        <x:v>150</x:v>
      </x:c>
      <x:c r="F32" s="43">
        <x:f>SUM(C32:E32)</x:f>
        <x:v>400</x:v>
      </x:c>
      <x:c r="G32" s="42" t="n">
        <x:v>125</x:v>
      </x:c>
      <x:c r="H32" s="42" t="n">
        <x:v>125</x:v>
      </x:c>
      <x:c r="I32" s="42" t="n">
        <x:v>75</x:v>
      </x:c>
      <x:c r="J32" s="44">
        <x:f>SUM(G32:I32)</x:f>
        <x:v>325</x:v>
      </x:c>
      <x:c r="K32" s="42" t="n">
        <x:v>100</x:v>
      </x:c>
      <x:c r="L32" s="42" t="n">
        <x:v>125</x:v>
      </x:c>
      <x:c r="M32" s="42" t="n">
        <x:v>125</x:v>
      </x:c>
      <x:c r="N32" s="45">
        <x:f>SUM(K32:M32)</x:f>
        <x:v>350</x:v>
      </x:c>
      <x:c r="O32" s="42" t="n">
        <x:v>200</x:v>
      </x:c>
      <x:c r="P32" s="42" t="n">
        <x:v>175</x:v>
      </x:c>
      <x:c r="Q32" s="42" t="n">
        <x:v>175</x:v>
      </x:c>
      <x:c r="R32" s="46">
        <x:f>SUM(O32:Q32)</x:f>
        <x:v>550</x:v>
      </x:c>
      <x:c r="S32" s="47">
        <x:f>SUM(F32,J32,N32,R32)</x:f>
        <x:v>1625</x:v>
      </x:c>
    </x:row>
    <x:row r="33">
      <x:c r="A33" s="48" t="inlineStr">
        <x:is>
          <x:t xml:space="preserve"/>
        </x:is>
      </x:c>
      <x:c r="B33" s="49" t="inlineStr">
        <x:is>
          <x:t xml:space="preserve">LinkedIn</x:t>
        </x:is>
      </x:c>
      <x:c r="C33" s="50" t="n">
        <x:v>150</x:v>
      </x:c>
      <x:c r="D33" s="50" t="n"/>
      <x:c r="E33" s="50" t="n">
        <x:v>225</x:v>
      </x:c>
      <x:c r="F33" s="43">
        <x:f>SUM(C33:E33)</x:f>
        <x:v>375</x:v>
      </x:c>
      <x:c r="G33" s="50" t="n">
        <x:v>275</x:v>
      </x:c>
      <x:c r="H33" s="50" t="n"/>
      <x:c r="I33" s="50" t="n">
        <x:v>225</x:v>
      </x:c>
      <x:c r="J33" s="44">
        <x:f>SUM(G33:I33)</x:f>
        <x:v>500</x:v>
      </x:c>
      <x:c r="K33" s="50" t="n">
        <x:v>175</x:v>
      </x:c>
      <x:c r="L33" s="50" t="n">
        <x:v>250</x:v>
      </x:c>
      <x:c r="M33" s="50" t="n">
        <x:v>200</x:v>
      </x:c>
      <x:c r="N33" s="45">
        <x:f>SUM(K33:M33)</x:f>
        <x:v>625</x:v>
      </x:c>
      <x:c r="O33" s="50" t="n"/>
      <x:c r="P33" s="50" t="n">
        <x:v>250</x:v>
      </x:c>
      <x:c r="Q33" s="50" t="n"/>
      <x:c r="R33" s="46">
        <x:f>SUM(O33:Q33)</x:f>
        <x:v>250</x:v>
      </x:c>
      <x:c r="S33" s="47">
        <x:f>SUM(F33,J33,N33,R33)</x:f>
        <x:v>1750</x:v>
      </x:c>
    </x:row>
    <x:row r="34">
      <x:c r="A34" s="40" t="inlineStr">
        <x:is>
          <x:t xml:space="preserve"/>
        </x:is>
      </x:c>
      <x:c r="B34" s="41" t="inlineStr">
        <x:is>
          <x:t xml:space="preserve">TikTok</x:t>
        </x:is>
      </x:c>
      <x:c r="C34" s="42" t="n">
        <x:v>225</x:v>
      </x:c>
      <x:c r="D34" s="42" t="n">
        <x:v>150</x:v>
      </x:c>
      <x:c r="E34" s="42" t="n">
        <x:v>350</x:v>
      </x:c>
      <x:c r="F34" s="43">
        <x:f>SUM(C34:E34)</x:f>
        <x:v>725</x:v>
      </x:c>
      <x:c r="G34" s="42" t="n"/>
      <x:c r="H34" s="42" t="n">
        <x:v>150</x:v>
      </x:c>
      <x:c r="I34" s="42" t="n">
        <x:v>850</x:v>
      </x:c>
      <x:c r="J34" s="44">
        <x:f>SUM(G34:I34)</x:f>
        <x:v>1000</x:v>
      </x:c>
      <x:c r="K34" s="42" t="n">
        <x:v>250</x:v>
      </x:c>
      <x:c r="L34" s="42" t="n">
        <x:v>150</x:v>
      </x:c>
      <x:c r="M34" s="42" t="n"/>
      <x:c r="N34" s="45">
        <x:f>SUM(K34:M34)</x:f>
        <x:v>400</x:v>
      </x:c>
      <x:c r="O34" s="42" t="n">
        <x:v>150</x:v>
      </x:c>
      <x:c r="P34" s="42" t="n">
        <x:v>600</x:v>
      </x:c>
      <x:c r="Q34" s="42" t="n">
        <x:v>275</x:v>
      </x:c>
      <x:c r="R34" s="46">
        <x:f>SUM(O34:Q34)</x:f>
        <x:v>1025</x:v>
      </x:c>
      <x:c r="S34" s="47">
        <x:f>SUM(F34,J34,N34,R34)</x:f>
        <x:v>3150</x:v>
      </x:c>
    </x:row>
    <x:row r="35">
      <x:c r="A35" s="48" t="inlineStr">
        <x:is>
          <x:t xml:space="preserve"/>
        </x:is>
      </x:c>
      <x:c r="B35" s="49" t="inlineStr">
        <x:is>
          <x:t xml:space="preserve">Pinterest</x:t>
        </x:is>
      </x:c>
      <x:c r="C35" s="50" t="n">
        <x:v>125</x:v>
      </x:c>
      <x:c r="D35" s="50" t="n">
        <x:v>50</x:v>
      </x:c>
      <x:c r="E35" s="50" t="n">
        <x:v>75</x:v>
      </x:c>
      <x:c r="F35" s="43">
        <x:f>SUM(C35:E35)</x:f>
        <x:v>250</x:v>
      </x:c>
      <x:c r="G35" s="50" t="n">
        <x:v>75</x:v>
      </x:c>
      <x:c r="H35" s="50" t="n"/>
      <x:c r="I35" s="50" t="n">
        <x:v>50</x:v>
      </x:c>
      <x:c r="J35" s="44">
        <x:f>SUM(G35:I35)</x:f>
        <x:v>125</x:v>
      </x:c>
      <x:c r="K35" s="50" t="n">
        <x:v>75</x:v>
      </x:c>
      <x:c r="L35" s="50" t="n">
        <x:v>75</x:v>
      </x:c>
      <x:c r="M35" s="50" t="n">
        <x:v>100</x:v>
      </x:c>
      <x:c r="N35" s="45">
        <x:f>SUM(K35:M35)</x:f>
        <x:v>250</x:v>
      </x:c>
      <x:c r="O35" s="50" t="n"/>
      <x:c r="P35" s="50" t="n">
        <x:v>100</x:v>
      </x:c>
      <x:c r="Q35" s="50" t="n">
        <x:v>125</x:v>
      </x:c>
      <x:c r="R35" s="46">
        <x:f>SUM(O35:Q35)</x:f>
        <x:v>225</x:v>
      </x:c>
      <x:c r="S35" s="47">
        <x:f>SUM(F35,J35,N35,R35)</x:f>
        <x:v>850</x:v>
      </x:c>
    </x:row>
    <x:row r="36">
      <x:c r="A36" s="40" t="inlineStr">
        <x:is>
          <x:t xml:space="preserve"/>
        </x:is>
      </x:c>
      <x:c r="B36" s="41" t="inlineStr">
        <x:is>
          <x:t xml:space="preserve">YouTube</x:t>
        </x:is>
      </x:c>
      <x:c r="C36" s="42" t="n"/>
      <x:c r="D36" s="42" t="n">
        <x:v>325</x:v>
      </x:c>
      <x:c r="E36" s="42" t="n">
        <x:v>250</x:v>
      </x:c>
      <x:c r="F36" s="43">
        <x:f>SUM(C36:E36)</x:f>
        <x:v>575</x:v>
      </x:c>
      <x:c r="G36" s="42" t="n">
        <x:v>350</x:v>
      </x:c>
      <x:c r="H36" s="42" t="n">
        <x:v>150</x:v>
      </x:c>
      <x:c r="I36" s="42" t="n">
        <x:v>225</x:v>
      </x:c>
      <x:c r="J36" s="44">
        <x:f>SUM(G36:I36)</x:f>
        <x:v>725</x:v>
      </x:c>
      <x:c r="K36" s="42" t="n">
        <x:v>200</x:v>
      </x:c>
      <x:c r="L36" s="42" t="n">
        <x:v>200</x:v>
      </x:c>
      <x:c r="M36" s="42" t="n">
        <x:v>200</x:v>
      </x:c>
      <x:c r="N36" s="45">
        <x:f>SUM(K36:M36)</x:f>
        <x:v>600</x:v>
      </x:c>
      <x:c r="O36" s="42" t="n">
        <x:v>150</x:v>
      </x:c>
      <x:c r="P36" s="42" t="n">
        <x:v>225</x:v>
      </x:c>
      <x:c r="Q36" s="42" t="n">
        <x:v>225</x:v>
      </x:c>
      <x:c r="R36" s="46">
        <x:f>SUM(O36:Q36)</x:f>
        <x:v>600</x:v>
      </x:c>
      <x:c r="S36" s="47">
        <x:f>SUM(F36,J36,N36,R36)</x:f>
        <x:v>2500</x:v>
      </x:c>
    </x:row>
    <x:row r="37">
      <x:c r="A37" s="37" t="inlineStr">
        <x:is>
          <x:t xml:space="preserve">Search &amp; Display</x:t>
        </x:is>
      </x:c>
      <x:c r="B37" s="38" t="inlineStr">
        <x:is>
          <x:t xml:space="preserve"/>
        </x:is>
      </x:c>
      <x:c r="C37" s="38" t="n"/>
      <x:c r="D37" s="38" t="n"/>
      <x:c r="E37" s="38" t="n"/>
      <x:c r="F37" s="38" t="n"/>
      <x:c r="G37" s="38" t="n"/>
      <x:c r="H37" s="38" t="n"/>
      <x:c r="I37" s="38" t="n"/>
      <x:c r="J37" s="38" t="n"/>
      <x:c r="K37" s="38" t="n"/>
      <x:c r="L37" s="38" t="n"/>
      <x:c r="M37" s="38" t="n"/>
      <x:c r="N37" s="38" t="n"/>
      <x:c r="O37" s="38" t="n"/>
      <x:c r="P37" s="38" t="n"/>
      <x:c r="Q37" s="38" t="n"/>
      <x:c r="R37" s="38" t="n"/>
      <x:c r="S37" s="39" t="n"/>
    </x:row>
    <x:row r="38">
      <x:c r="A38" s="40" t="inlineStr">
        <x:is>
          <x:t xml:space="preserve"/>
        </x:is>
      </x:c>
      <x:c r="B38" s="41" t="inlineStr">
        <x:is>
          <x:t xml:space="preserve">Google Search</x:t>
        </x:is>
      </x:c>
      <x:c r="C38" s="42" t="n">
        <x:v>250</x:v>
      </x:c>
      <x:c r="D38" s="42" t="n">
        <x:v>550</x:v>
      </x:c>
      <x:c r="E38" s="42" t="n">
        <x:v>300</x:v>
      </x:c>
      <x:c r="F38" s="43">
        <x:f>SUM(C38:E38)</x:f>
        <x:v>1100</x:v>
      </x:c>
      <x:c r="G38" s="42" t="n">
        <x:v>425</x:v>
      </x:c>
      <x:c r="H38" s="42" t="n">
        <x:v>625</x:v>
      </x:c>
      <x:c r="I38" s="42" t="n">
        <x:v>550</x:v>
      </x:c>
      <x:c r="J38" s="44">
        <x:f>SUM(G38:I38)</x:f>
        <x:v>1600</x:v>
      </x:c>
      <x:c r="K38" s="42" t="n">
        <x:v>575</x:v>
      </x:c>
      <x:c r="L38" s="42" t="n"/>
      <x:c r="M38" s="42" t="n">
        <x:v>275</x:v>
      </x:c>
      <x:c r="N38" s="45">
        <x:f>SUM(K38:M38)</x:f>
        <x:v>850</x:v>
      </x:c>
      <x:c r="O38" s="42" t="n">
        <x:v>275</x:v>
      </x:c>
      <x:c r="P38" s="42" t="n">
        <x:v>625</x:v>
      </x:c>
      <x:c r="Q38" s="42" t="n"/>
      <x:c r="R38" s="46">
        <x:f>SUM(O38:Q38)</x:f>
        <x:v>900</x:v>
      </x:c>
      <x:c r="S38" s="47">
        <x:f>SUM(F38,J38,N38,R38)</x:f>
        <x:v>4450</x:v>
      </x:c>
    </x:row>
    <x:row r="39">
      <x:c r="A39" s="48" t="inlineStr">
        <x:is>
          <x:t xml:space="preserve"/>
        </x:is>
      </x:c>
      <x:c r="B39" s="49" t="inlineStr">
        <x:is>
          <x:t xml:space="preserve">Google Display</x:t>
        </x:is>
      </x:c>
      <x:c r="C39" s="50" t="n">
        <x:v>350</x:v>
      </x:c>
      <x:c r="D39" s="50" t="n"/>
      <x:c r="E39" s="50" t="n">
        <x:v>500</x:v>
      </x:c>
      <x:c r="F39" s="43">
        <x:f>SUM(C39:E39)</x:f>
        <x:v>850</x:v>
      </x:c>
      <x:c r="G39" s="50" t="n">
        <x:v>525</x:v>
      </x:c>
      <x:c r="H39" s="50" t="n">
        <x:v>375</x:v>
      </x:c>
      <x:c r="I39" s="50" t="n">
        <x:v>300</x:v>
      </x:c>
      <x:c r="J39" s="44">
        <x:f>SUM(G39:I39)</x:f>
        <x:v>1200</x:v>
      </x:c>
      <x:c r="K39" s="50" t="n">
        <x:v>550</x:v>
      </x:c>
      <x:c r="L39" s="50" t="n">
        <x:v>425</x:v>
      </x:c>
      <x:c r="M39" s="50" t="n">
        <x:v>525</x:v>
      </x:c>
      <x:c r="N39" s="45">
        <x:f>SUM(K39:M39)</x:f>
        <x:v>1500</x:v>
      </x:c>
      <x:c r="O39" s="50" t="n">
        <x:v>525</x:v>
      </x:c>
      <x:c r="P39" s="50" t="n">
        <x:v>350</x:v>
      </x:c>
      <x:c r="Q39" s="50" t="n">
        <x:v>275</x:v>
      </x:c>
      <x:c r="R39" s="46">
        <x:f>SUM(O39:Q39)</x:f>
        <x:v>1150</x:v>
      </x:c>
      <x:c r="S39" s="47">
        <x:f>SUM(F39,J39,N39,R39)</x:f>
        <x:v>4700</x:v>
      </x:c>
    </x:row>
    <x:row r="40">
      <x:c r="A40" s="40" t="inlineStr">
        <x:is>
          <x:t xml:space="preserve"/>
        </x:is>
      </x:c>
      <x:c r="B40" s="41" t="inlineStr">
        <x:is>
          <x:t xml:space="preserve">Retargeting</x:t>
        </x:is>
      </x:c>
      <x:c r="C40" s="42" t="n"/>
      <x:c r="D40" s="42" t="n"/>
      <x:c r="E40" s="42" t="n">
        <x:v>75</x:v>
      </x:c>
      <x:c r="F40" s="43">
        <x:f>SUM(C40:E40)</x:f>
        <x:v>75</x:v>
      </x:c>
      <x:c r="G40" s="42" t="n"/>
      <x:c r="H40" s="42" t="n">
        <x:v>100</x:v>
      </x:c>
      <x:c r="I40" s="42" t="n">
        <x:v>100</x:v>
      </x:c>
      <x:c r="J40" s="44">
        <x:f>SUM(G40:I40)</x:f>
        <x:v>200</x:v>
      </x:c>
      <x:c r="K40" s="42" t="n">
        <x:v>75</x:v>
      </x:c>
      <x:c r="L40" s="42" t="n">
        <x:v>125</x:v>
      </x:c>
      <x:c r="M40" s="42" t="n">
        <x:v>75</x:v>
      </x:c>
      <x:c r="N40" s="45">
        <x:f>SUM(K40:M40)</x:f>
        <x:v>275</x:v>
      </x:c>
      <x:c r="O40" s="42" t="n">
        <x:v>100</x:v>
      </x:c>
      <x:c r="P40" s="42" t="n">
        <x:v>50</x:v>
      </x:c>
      <x:c r="Q40" s="42" t="n">
        <x:v>75</x:v>
      </x:c>
      <x:c r="R40" s="46">
        <x:f>SUM(O40:Q40)</x:f>
        <x:v>225</x:v>
      </x:c>
      <x:c r="S40" s="47">
        <x:f>SUM(F40,J40,N40,R40)</x:f>
        <x:v>775</x:v>
      </x:c>
    </x:row>
    <x:row r="41">
      <x:c r="A41" s="48" t="inlineStr">
        <x:is>
          <x:t xml:space="preserve"/>
        </x:is>
      </x:c>
      <x:c r="B41" s="49" t="inlineStr">
        <x:is>
          <x:t xml:space="preserve">Programmatic</x:t>
        </x:is>
      </x:c>
      <x:c r="C41" s="50" t="n">
        <x:v>475</x:v>
      </x:c>
      <x:c r="D41" s="50" t="n"/>
      <x:c r="E41" s="50" t="n">
        <x:v>400</x:v>
      </x:c>
      <x:c r="F41" s="43">
        <x:f>SUM(C41:E41)</x:f>
        <x:v>875</x:v>
      </x:c>
      <x:c r="G41" s="50" t="n">
        <x:v>475</x:v>
      </x:c>
      <x:c r="H41" s="50" t="n">
        <x:v>475</x:v>
      </x:c>
      <x:c r="I41" s="50" t="n">
        <x:v>650</x:v>
      </x:c>
      <x:c r="J41" s="44">
        <x:f>SUM(G41:I41)</x:f>
        <x:v>1600</x:v>
      </x:c>
      <x:c r="K41" s="50" t="n">
        <x:v>375</x:v>
      </x:c>
      <x:c r="L41" s="50" t="n"/>
      <x:c r="M41" s="50" t="n">
        <x:v>425</x:v>
      </x:c>
      <x:c r="N41" s="45">
        <x:f>SUM(K41:M41)</x:f>
        <x:v>800</x:v>
      </x:c>
      <x:c r="O41" s="50" t="n">
        <x:v>600</x:v>
      </x:c>
      <x:c r="P41" s="50" t="n">
        <x:v>375</x:v>
      </x:c>
      <x:c r="Q41" s="50" t="n">
        <x:v>625</x:v>
      </x:c>
      <x:c r="R41" s="46">
        <x:f>SUM(O41:Q41)</x:f>
        <x:v>1600</x:v>
      </x:c>
      <x:c r="S41" s="47">
        <x:f>SUM(F41,J41,N41,R41)</x:f>
        <x:v>4875</x:v>
      </x:c>
    </x:row>
    <x:row r="42">
      <x:c r="A42" s="37" t="inlineStr">
        <x:is>
          <x:t xml:space="preserve">Partnerships</x:t>
        </x:is>
      </x:c>
      <x:c r="B42" s="38" t="inlineStr">
        <x:is>
          <x:t xml:space="preserve"/>
        </x:is>
      </x:c>
      <x:c r="C42" s="38" t="n"/>
      <x:c r="D42" s="38" t="n"/>
      <x:c r="E42" s="38" t="n"/>
      <x:c r="F42" s="38" t="n"/>
      <x:c r="G42" s="38" t="n"/>
      <x:c r="H42" s="38" t="n"/>
      <x:c r="I42" s="38" t="n"/>
      <x:c r="J42" s="38" t="n"/>
      <x:c r="K42" s="38" t="n"/>
      <x:c r="L42" s="38" t="n"/>
      <x:c r="M42" s="38" t="n"/>
      <x:c r="N42" s="38" t="n"/>
      <x:c r="O42" s="38" t="n"/>
      <x:c r="P42" s="38" t="n"/>
      <x:c r="Q42" s="38" t="n"/>
      <x:c r="R42" s="38" t="n"/>
      <x:c r="S42" s="39" t="n"/>
    </x:row>
    <x:row r="43">
      <x:c r="A43" s="48" t="inlineStr">
        <x:is>
          <x:t xml:space="preserve"/>
        </x:is>
      </x:c>
      <x:c r="B43" s="49" t="inlineStr">
        <x:is>
          <x:t xml:space="preserve">Affiliates</x:t>
        </x:is>
      </x:c>
      <x:c r="C43" s="50" t="n">
        <x:v>250</x:v>
      </x:c>
      <x:c r="D43" s="50" t="n">
        <x:v>225</x:v>
      </x:c>
      <x:c r="E43" s="50" t="n">
        <x:v>700</x:v>
      </x:c>
      <x:c r="F43" s="43">
        <x:f>SUM(C43:E43)</x:f>
        <x:v>1175</x:v>
      </x:c>
      <x:c r="G43" s="50" t="n">
        <x:v>475</x:v>
      </x:c>
      <x:c r="H43" s="50" t="n">
        <x:v>350</x:v>
      </x:c>
      <x:c r="I43" s="50" t="n">
        <x:v>125</x:v>
      </x:c>
      <x:c r="J43" s="44">
        <x:f>SUM(G43:I43)</x:f>
        <x:v>950</x:v>
      </x:c>
      <x:c r="K43" s="50" t="n">
        <x:v>250</x:v>
      </x:c>
      <x:c r="L43" s="50" t="n"/>
      <x:c r="M43" s="50" t="n">
        <x:v>200</x:v>
      </x:c>
      <x:c r="N43" s="45">
        <x:f>SUM(K43:M43)</x:f>
        <x:v>450</x:v>
      </x:c>
      <x:c r="O43" s="50" t="n">
        <x:v>125</x:v>
      </x:c>
      <x:c r="P43" s="50" t="n">
        <x:v>150</x:v>
      </x:c>
      <x:c r="Q43" s="50" t="n">
        <x:v>225</x:v>
      </x:c>
      <x:c r="R43" s="46">
        <x:f>SUM(O43:Q43)</x:f>
        <x:v>500</x:v>
      </x:c>
      <x:c r="S43" s="47">
        <x:f>SUM(F43,J43,N43,R43)</x:f>
        <x:v>3075</x:v>
      </x:c>
    </x:row>
    <x:row r="44">
      <x:c r="A44" s="40" t="inlineStr">
        <x:is>
          <x:t xml:space="preserve"/>
        </x:is>
      </x:c>
      <x:c r="B44" s="41" t="inlineStr">
        <x:is>
          <x:t xml:space="preserve">Influencers</x:t>
        </x:is>
      </x:c>
      <x:c r="C44" s="42" t="n"/>
      <x:c r="D44" s="42" t="n"/>
      <x:c r="E44" s="42" t="n">
        <x:v>150</x:v>
      </x:c>
      <x:c r="F44" s="43">
        <x:f>SUM(C44:E44)</x:f>
        <x:v>150</x:v>
      </x:c>
      <x:c r="G44" s="42" t="n"/>
      <x:c r="H44" s="42" t="n">
        <x:v>225</x:v>
      </x:c>
      <x:c r="I44" s="42" t="n">
        <x:v>125</x:v>
      </x:c>
      <x:c r="J44" s="44">
        <x:f>SUM(G44:I44)</x:f>
        <x:v>350</x:v>
      </x:c>
      <x:c r="K44" s="42" t="n"/>
      <x:c r="L44" s="42" t="n"/>
      <x:c r="M44" s="42" t="n">
        <x:v>125</x:v>
      </x:c>
      <x:c r="N44" s="45">
        <x:f>SUM(K44:M44)</x:f>
        <x:v>125</x:v>
      </x:c>
      <x:c r="O44" s="42" t="n">
        <x:v>175</x:v>
      </x:c>
      <x:c r="P44" s="42" t="n">
        <x:v>175</x:v>
      </x:c>
      <x:c r="Q44" s="42" t="n">
        <x:v>175</x:v>
      </x:c>
      <x:c r="R44" s="46">
        <x:f>SUM(O44:Q44)</x:f>
        <x:v>525</x:v>
      </x:c>
      <x:c r="S44" s="47">
        <x:f>SUM(F44,J44,N44,R44)</x:f>
        <x:v>1150</x:v>
      </x:c>
    </x:row>
    <x:row r="45">
      <x:c r="A45" s="48" t="inlineStr">
        <x:is>
          <x:t xml:space="preserve"/>
        </x:is>
      </x:c>
      <x:c r="B45" s="49" t="inlineStr">
        <x:is>
          <x:t xml:space="preserve">Co-marketing</x:t>
        </x:is>
      </x:c>
      <x:c r="C45" s="50" t="n">
        <x:v>75</x:v>
      </x:c>
      <x:c r="D45" s="50" t="n">
        <x:v>25</x:v>
      </x:c>
      <x:c r="E45" s="50" t="n">
        <x:v>575</x:v>
      </x:c>
      <x:c r="F45" s="43">
        <x:f>SUM(C45:E45)</x:f>
        <x:v>675</x:v>
      </x:c>
      <x:c r="G45" s="50" t="n"/>
      <x:c r="H45" s="50" t="n">
        <x:v>650</x:v>
      </x:c>
      <x:c r="I45" s="50" t="n"/>
      <x:c r="J45" s="44">
        <x:f>SUM(G45:I45)</x:f>
        <x:v>650</x:v>
      </x:c>
      <x:c r="K45" s="50" t="n">
        <x:v>675</x:v>
      </x:c>
      <x:c r="L45" s="50" t="n">
        <x:v>525</x:v>
      </x:c>
      <x:c r="M45" s="50" t="n">
        <x:v>725</x:v>
      </x:c>
      <x:c r="N45" s="45">
        <x:f>SUM(K45:M45)</x:f>
        <x:v>1925</x:v>
      </x:c>
      <x:c r="O45" s="50" t="n">
        <x:v>675</x:v>
      </x:c>
      <x:c r="P45" s="50" t="n">
        <x:v>275</x:v>
      </x:c>
      <x:c r="Q45" s="50" t="n">
        <x:v>375</x:v>
      </x:c>
      <x:c r="R45" s="46">
        <x:f>SUM(O45:Q45)</x:f>
        <x:v>1325</x:v>
      </x:c>
      <x:c r="S45" s="47">
        <x:f>SUM(F45,J45,N45,R45)</x:f>
        <x:v>4575</x:v>
      </x:c>
    </x:row>
    <x:row r="46">
      <x:c r="A46" s="37" t="inlineStr">
        <x:is>
          <x:t xml:space="preserve">Tools &amp; Production</x:t>
        </x:is>
      </x:c>
      <x:c r="B46" s="38" t="inlineStr">
        <x:is>
          <x:t xml:space="preserve"/>
        </x:is>
      </x:c>
      <x:c r="C46" s="38" t="n"/>
      <x:c r="D46" s="38" t="n"/>
      <x:c r="E46" s="38" t="n"/>
      <x:c r="F46" s="38" t="n"/>
      <x:c r="G46" s="38" t="n"/>
      <x:c r="H46" s="38" t="n"/>
      <x:c r="I46" s="38" t="n"/>
      <x:c r="J46" s="38" t="n"/>
      <x:c r="K46" s="38" t="n"/>
      <x:c r="L46" s="38" t="n"/>
      <x:c r="M46" s="38" t="n"/>
      <x:c r="N46" s="38" t="n"/>
      <x:c r="O46" s="38" t="n"/>
      <x:c r="P46" s="38" t="n"/>
      <x:c r="Q46" s="38" t="n"/>
      <x:c r="R46" s="38" t="n"/>
      <x:c r="S46" s="39" t="n"/>
    </x:row>
    <x:row r="47">
      <x:c r="A47" s="48" t="inlineStr">
        <x:is>
          <x:t xml:space="preserve"/>
        </x:is>
      </x:c>
      <x:c r="B47" s="49" t="inlineStr">
        <x:is>
          <x:t xml:space="preserve">Creative Production</x:t>
        </x:is>
      </x:c>
      <x:c r="C47" s="50" t="n">
        <x:v>425</x:v>
      </x:c>
      <x:c r="D47" s="50" t="n"/>
      <x:c r="E47" s="50" t="n">
        <x:v>275</x:v>
      </x:c>
      <x:c r="F47" s="43">
        <x:f>SUM(C47:E47)</x:f>
        <x:v>700</x:v>
      </x:c>
      <x:c r="G47" s="50" t="n">
        <x:v>400</x:v>
      </x:c>
      <x:c r="H47" s="50" t="n"/>
      <x:c r="I47" s="50" t="n">
        <x:v>275</x:v>
      </x:c>
      <x:c r="J47" s="44">
        <x:f>SUM(G47:I47)</x:f>
        <x:v>675</x:v>
      </x:c>
      <x:c r="K47" s="50" t="n">
        <x:v>425</x:v>
      </x:c>
      <x:c r="L47" s="50" t="n">
        <x:v>300</x:v>
      </x:c>
      <x:c r="M47" s="50" t="n">
        <x:v>75</x:v>
      </x:c>
      <x:c r="N47" s="45">
        <x:f>SUM(K47:M47)</x:f>
        <x:v>800</x:v>
      </x:c>
      <x:c r="O47" s="50" t="n"/>
      <x:c r="P47" s="50" t="n">
        <x:v>350</x:v>
      </x:c>
      <x:c r="Q47" s="50" t="n">
        <x:v>350</x:v>
      </x:c>
      <x:c r="R47" s="46">
        <x:f>SUM(O47:Q47)</x:f>
        <x:v>700</x:v>
      </x:c>
      <x:c r="S47" s="47">
        <x:f>SUM(F47,J47,N47,R47)</x:f>
        <x:v>2875</x:v>
      </x:c>
    </x:row>
    <x:row r="48">
      <x:c r="A48" s="40" t="inlineStr">
        <x:is>
          <x:t xml:space="preserve"/>
        </x:is>
      </x:c>
      <x:c r="B48" s="41" t="inlineStr">
        <x:is>
          <x:t xml:space="preserve">Marketing Tools</x:t>
        </x:is>
      </x:c>
      <x:c r="C48" s="42" t="n">
        <x:v>100</x:v>
      </x:c>
      <x:c r="D48" s="42" t="n"/>
      <x:c r="E48" s="42" t="n">
        <x:v>50</x:v>
      </x:c>
      <x:c r="F48" s="43">
        <x:f>SUM(C48:E48)</x:f>
        <x:v>150</x:v>
      </x:c>
      <x:c r="G48" s="42" t="n">
        <x:v>100</x:v>
      </x:c>
      <x:c r="H48" s="42" t="n">
        <x:v>75</x:v>
      </x:c>
      <x:c r="I48" s="42" t="n">
        <x:v>75</x:v>
      </x:c>
      <x:c r="J48" s="44">
        <x:f>SUM(G48:I48)</x:f>
        <x:v>250</x:v>
      </x:c>
      <x:c r="K48" s="42" t="n"/>
      <x:c r="L48" s="42" t="n">
        <x:v>100</x:v>
      </x:c>
      <x:c r="M48" s="42" t="n">
        <x:v>100</x:v>
      </x:c>
      <x:c r="N48" s="45">
        <x:f>SUM(K48:M48)</x:f>
        <x:v>200</x:v>
      </x:c>
      <x:c r="O48" s="42" t="n"/>
      <x:c r="P48" s="42" t="n">
        <x:v>100</x:v>
      </x:c>
      <x:c r="Q48" s="42" t="n">
        <x:v>50</x:v>
      </x:c>
      <x:c r="R48" s="46">
        <x:f>SUM(O48:Q48)</x:f>
        <x:v>150</x:v>
      </x:c>
      <x:c r="S48" s="47">
        <x:f>SUM(F48,J48,N48,R48)</x:f>
        <x:v>750</x:v>
      </x:c>
    </x:row>
    <x:row r="49">
      <x:c r="A49" s="48" t="inlineStr">
        <x:is>
          <x:t xml:space="preserve"/>
        </x:is>
      </x:c>
      <x:c r="B49" s="49" t="inlineStr">
        <x:is>
          <x:t xml:space="preserve">Agency Fees</x:t>
        </x:is>
      </x:c>
      <x:c r="C49" s="50" t="n">
        <x:v>200</x:v>
      </x:c>
      <x:c r="D49" s="50" t="n">
        <x:v>200</x:v>
      </x:c>
      <x:c r="E49" s="50" t="n">
        <x:v>150</x:v>
      </x:c>
      <x:c r="F49" s="43">
        <x:f>SUM(C49:E49)</x:f>
        <x:v>550</x:v>
      </x:c>
      <x:c r="G49" s="50" t="n">
        <x:v>175</x:v>
      </x:c>
      <x:c r="H49" s="50" t="n">
        <x:v>150</x:v>
      </x:c>
      <x:c r="I49" s="50" t="n">
        <x:v>275</x:v>
      </x:c>
      <x:c r="J49" s="44">
        <x:f>SUM(G49:I49)</x:f>
        <x:v>600</x:v>
      </x:c>
      <x:c r="K49" s="50" t="n">
        <x:v>125</x:v>
      </x:c>
      <x:c r="L49" s="50" t="n">
        <x:v>400</x:v>
      </x:c>
      <x:c r="M49" s="50" t="n">
        <x:v>125</x:v>
      </x:c>
      <x:c r="N49" s="45">
        <x:f>SUM(K49:M49)</x:f>
        <x:v>650</x:v>
      </x:c>
      <x:c r="O49" s="50" t="n">
        <x:v>275</x:v>
      </x:c>
      <x:c r="P49" s="50" t="n">
        <x:v>275</x:v>
      </x:c>
      <x:c r="Q49" s="50" t="n">
        <x:v>400</x:v>
      </x:c>
      <x:c r="R49" s="46">
        <x:f>SUM(O49:Q49)</x:f>
        <x:v>950</x:v>
      </x:c>
      <x:c r="S49" s="47">
        <x:f>SUM(F49,J49,N49,R49)</x:f>
        <x:v>2750</x:v>
      </x:c>
    </x:row>
    <x:row r="50">
      <x:c r="A50" s="51" t="inlineStr">
        <x:is>
          <x:t xml:space="preserve">TOTALS</x:t>
        </x:is>
      </x:c>
      <x:c r="B50" s="52" t="inlineStr">
        <x:is>
          <x:t xml:space="preserve"/>
        </x:is>
      </x:c>
      <x:c r="C50" s="53">
        <x:f>SUM(C7:C49)</x:f>
        <x:v>5350</x:v>
      </x:c>
      <x:c r="D50" s="53">
        <x:f>SUM(D7:D49)</x:f>
        <x:v>4575</x:v>
      </x:c>
      <x:c r="E50" s="53">
        <x:f>SUM(E7:E49)</x:f>
        <x:v>8300</x:v>
      </x:c>
      <x:c r="F50" s="53">
        <x:f>SUM(C50:E50)</x:f>
        <x:v>18225</x:v>
      </x:c>
      <x:c r="G50" s="53">
        <x:f>SUM(G7:G49)</x:f>
        <x:v>6450</x:v>
      </x:c>
      <x:c r="H50" s="53">
        <x:f>SUM(H7:H49)</x:f>
        <x:v>7200</x:v>
      </x:c>
      <x:c r="I50" s="53">
        <x:f>SUM(I7:I49)</x:f>
        <x:v>7125</x:v>
      </x:c>
      <x:c r="J50" s="53">
        <x:f>SUM(G50:I50)</x:f>
        <x:v>20775</x:v>
      </x:c>
      <x:c r="K50" s="53">
        <x:f>SUM(K7:K49)</x:f>
        <x:v>8125</x:v>
      </x:c>
      <x:c r="L50" s="53">
        <x:f>SUM(L7:L49)</x:f>
        <x:v>6650</x:v>
      </x:c>
      <x:c r="M50" s="53">
        <x:f>SUM(M7:M49)</x:f>
        <x:v>6750</x:v>
      </x:c>
      <x:c r="N50" s="53">
        <x:f>SUM(K50:M50)</x:f>
        <x:v>21525</x:v>
      </x:c>
      <x:c r="O50" s="53">
        <x:f>SUM(O7:O49)</x:f>
        <x:v>6975</x:v>
      </x:c>
      <x:c r="P50" s="53">
        <x:f>SUM(P7:P49)</x:f>
        <x:v>6725</x:v>
      </x:c>
      <x:c r="Q50" s="53">
        <x:f>SUM(Q7:Q49)</x:f>
        <x:v>7800</x:v>
      </x:c>
      <x:c r="R50" s="53">
        <x:f>SUM(O50:Q50)</x:f>
        <x:v>21500</x:v>
      </x:c>
      <x:c r="S50" s="54">
        <x:f>SUM(S7:S49)</x:f>
        <x:v>82025</x:v>
      </x:c>
    </x:row>
  </x:sheetData>
  <x:mergeCells>
    <x:mergeCell ref="A5:A6"/>
    <x:mergeCell ref="S5:S6"/>
    <x:mergeCell ref="C5:F5"/>
    <x:mergeCell ref="B5:B6"/>
    <x:mergeCell ref="O5:R5"/>
    <x:mergeCell ref="N2:Q2"/>
    <x:mergeCell ref="A1:Q1"/>
    <x:mergeCell ref="G5:J5"/>
    <x:mergeCell ref="O3:Q3"/>
    <x:mergeCell ref="K5:N5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16" customWidth="1"/>
    <x:col min="3" max="3" width="16" customWidth="1"/>
    <x:col min="4" max="4" width="16" customWidth="1"/>
    <x:col min="5" max="5" width="16" customWidth="1"/>
    <x:col min="6" max="6" width="16" customWidth="1"/>
  </x:cols>
  <x:sheetData>
    <x:row r="1" ht="26" customHeight="1">
      <x:c r="A1" s="55" t="inlineStr">
        <x:is>
          <x:t xml:space="preserve">MONTHLY SUMMARY (PLAN vs ACTUAL)</x:t>
        </x:is>
      </x:c>
    </x:row>
    <x:row r="3">
      <x:c r="A3" s="56" t="inlineStr">
        <x:is>
          <x:t xml:space="preserve">Month</x:t>
        </x:is>
      </x:c>
      <x:c r="B3" s="56" t="inlineStr">
        <x:is>
          <x:t xml:space="preserve">Plan Total</x:t>
        </x:is>
      </x:c>
      <x:c r="C3" s="56" t="inlineStr">
        <x:is>
          <x:t xml:space="preserve">Actual Total</x:t>
        </x:is>
      </x:c>
      <x:c r="D3" s="56" t="inlineStr">
        <x:is>
          <x:t xml:space="preserve">Variance</x:t>
        </x:is>
      </x:c>
      <x:c r="E3" s="56" t="inlineStr">
        <x:is>
          <x:t xml:space="preserve">Plan Cumulative</x:t>
        </x:is>
      </x:c>
      <x:c r="F3" s="56" t="inlineStr">
        <x:is>
          <x:t xml:space="preserve">Actual Cumulative</x:t>
        </x:is>
      </x:c>
    </x:row>
    <x:row r="4">
      <x:c r="A4" s="57" t="inlineStr">
        <x:is>
          <x:t xml:space="preserve">Jan</x:t>
        </x:is>
      </x:c>
      <x:c r="B4" s="58">
        <x:f>Plan!C50</x:f>
        <x:v>2725</x:v>
      </x:c>
      <x:c r="C4" s="58">
        <x:f>Actuals!C50</x:f>
        <x:v>5350</x:v>
      </x:c>
      <x:c r="D4" s="58">
        <x:f>C4-B4</x:f>
        <x:v>2625</x:v>
      </x:c>
      <x:c r="E4" s="58">
        <x:f>SUM($B$4:B4)</x:f>
        <x:v>2725</x:v>
      </x:c>
      <x:c r="F4" s="58">
        <x:f>SUM($C$4:C4)</x:f>
        <x:v>5350</x:v>
      </x:c>
    </x:row>
    <x:row r="5">
      <x:c r="A5" s="57" t="inlineStr">
        <x:is>
          <x:t xml:space="preserve">Feb</x:t>
        </x:is>
      </x:c>
      <x:c r="B5" s="58">
        <x:f>Plan!D50</x:f>
        <x:v>2875</x:v>
      </x:c>
      <x:c r="C5" s="58">
        <x:f>Actuals!D50</x:f>
        <x:v>4575</x:v>
      </x:c>
      <x:c r="D5" s="58">
        <x:f>C5-B5</x:f>
        <x:v>1700</x:v>
      </x:c>
      <x:c r="E5" s="58">
        <x:f>SUM($B$4:B5)</x:f>
        <x:v>5600</x:v>
      </x:c>
      <x:c r="F5" s="58">
        <x:f>SUM($C$4:C5)</x:f>
        <x:v>9925</x:v>
      </x:c>
    </x:row>
    <x:row r="6">
      <x:c r="A6" s="57" t="inlineStr">
        <x:is>
          <x:t xml:space="preserve">Mar</x:t>
        </x:is>
      </x:c>
      <x:c r="B6" s="58">
        <x:f>Plan!E50</x:f>
        <x:v>4950</x:v>
      </x:c>
      <x:c r="C6" s="58">
        <x:f>Actuals!E50</x:f>
        <x:v>8300</x:v>
      </x:c>
      <x:c r="D6" s="58">
        <x:f>C6-B6</x:f>
        <x:v>3350</x:v>
      </x:c>
      <x:c r="E6" s="58">
        <x:f>SUM($B$4:B6)</x:f>
        <x:v>10550</x:v>
      </x:c>
      <x:c r="F6" s="58">
        <x:f>SUM($C$4:C6)</x:f>
        <x:v>18225</x:v>
      </x:c>
    </x:row>
    <x:row r="7">
      <x:c r="A7" s="57" t="inlineStr">
        <x:is>
          <x:t xml:space="preserve">Apr</x:t>
        </x:is>
      </x:c>
      <x:c r="B7" s="58">
        <x:f>Plan!G50</x:f>
        <x:v>4575</x:v>
      </x:c>
      <x:c r="C7" s="58">
        <x:f>Actuals!G50</x:f>
        <x:v>6450</x:v>
      </x:c>
      <x:c r="D7" s="58">
        <x:f>C7-B7</x:f>
        <x:v>1875</x:v>
      </x:c>
      <x:c r="E7" s="58">
        <x:f>SUM($B$4:B7)</x:f>
        <x:v>15125</x:v>
      </x:c>
      <x:c r="F7" s="58">
        <x:f>SUM($C$4:C7)</x:f>
        <x:v>24675</x:v>
      </x:c>
    </x:row>
    <x:row r="8">
      <x:c r="A8" s="57" t="inlineStr">
        <x:is>
          <x:t xml:space="preserve">May</x:t>
        </x:is>
      </x:c>
      <x:c r="B8" s="58">
        <x:f>Plan!H50</x:f>
        <x:v>3950</x:v>
      </x:c>
      <x:c r="C8" s="58">
        <x:f>Actuals!H50</x:f>
        <x:v>7200</x:v>
      </x:c>
      <x:c r="D8" s="58">
        <x:f>C8-B8</x:f>
        <x:v>3250</x:v>
      </x:c>
      <x:c r="E8" s="58">
        <x:f>SUM($B$4:B8)</x:f>
        <x:v>19075</x:v>
      </x:c>
      <x:c r="F8" s="58">
        <x:f>SUM($C$4:C8)</x:f>
        <x:v>31875</x:v>
      </x:c>
    </x:row>
    <x:row r="9">
      <x:c r="A9" s="57" t="inlineStr">
        <x:is>
          <x:t xml:space="preserve">Jun</x:t>
        </x:is>
      </x:c>
      <x:c r="B9" s="58">
        <x:f>Plan!I50</x:f>
        <x:v>4425</x:v>
      </x:c>
      <x:c r="C9" s="58">
        <x:f>Actuals!I50</x:f>
        <x:v>7125</x:v>
      </x:c>
      <x:c r="D9" s="58">
        <x:f>C9-B9</x:f>
        <x:v>2700</x:v>
      </x:c>
      <x:c r="E9" s="58">
        <x:f>SUM($B$4:B9)</x:f>
        <x:v>23500</x:v>
      </x:c>
      <x:c r="F9" s="58">
        <x:f>SUM($C$4:C9)</x:f>
        <x:v>39000</x:v>
      </x:c>
    </x:row>
    <x:row r="10">
      <x:c r="A10" s="57" t="inlineStr">
        <x:is>
          <x:t xml:space="preserve">Jul</x:t>
        </x:is>
      </x:c>
      <x:c r="B10" s="58">
        <x:f>Plan!K50</x:f>
        <x:v>4975</x:v>
      </x:c>
      <x:c r="C10" s="58">
        <x:f>Actuals!K50</x:f>
        <x:v>8125</x:v>
      </x:c>
      <x:c r="D10" s="58">
        <x:f>C10-B10</x:f>
        <x:v>3150</x:v>
      </x:c>
      <x:c r="E10" s="58">
        <x:f>SUM($B$4:B10)</x:f>
        <x:v>28475</x:v>
      </x:c>
      <x:c r="F10" s="58">
        <x:f>SUM($C$4:C10)</x:f>
        <x:v>47125</x:v>
      </x:c>
    </x:row>
    <x:row r="11">
      <x:c r="A11" s="57" t="inlineStr">
        <x:is>
          <x:t xml:space="preserve">Aug</x:t>
        </x:is>
      </x:c>
      <x:c r="B11" s="58">
        <x:f>Plan!L50</x:f>
        <x:v>5150</x:v>
      </x:c>
      <x:c r="C11" s="58">
        <x:f>Actuals!L50</x:f>
        <x:v>6650</x:v>
      </x:c>
      <x:c r="D11" s="58">
        <x:f>C11-B11</x:f>
        <x:v>1500</x:v>
      </x:c>
      <x:c r="E11" s="58">
        <x:f>SUM($B$4:B11)</x:f>
        <x:v>33625</x:v>
      </x:c>
      <x:c r="F11" s="58">
        <x:f>SUM($C$4:C11)</x:f>
        <x:v>53775</x:v>
      </x:c>
    </x:row>
    <x:row r="12">
      <x:c r="A12" s="57" t="inlineStr">
        <x:is>
          <x:t xml:space="preserve">Sep</x:t>
        </x:is>
      </x:c>
      <x:c r="B12" s="58">
        <x:f>Plan!M50</x:f>
        <x:v>3300</x:v>
      </x:c>
      <x:c r="C12" s="58">
        <x:f>Actuals!M50</x:f>
        <x:v>6750</x:v>
      </x:c>
      <x:c r="D12" s="58">
        <x:f>C12-B12</x:f>
        <x:v>3450</x:v>
      </x:c>
      <x:c r="E12" s="58">
        <x:f>SUM($B$4:B12)</x:f>
        <x:v>36925</x:v>
      </x:c>
      <x:c r="F12" s="58">
        <x:f>SUM($C$4:C12)</x:f>
        <x:v>60525</x:v>
      </x:c>
    </x:row>
    <x:row r="13">
      <x:c r="A13" s="57" t="inlineStr">
        <x:is>
          <x:t xml:space="preserve">Oct</x:t>
        </x:is>
      </x:c>
      <x:c r="B13" s="58">
        <x:f>Plan!O50</x:f>
        <x:v>5875</x:v>
      </x:c>
      <x:c r="C13" s="58">
        <x:f>Actuals!O50</x:f>
        <x:v>6975</x:v>
      </x:c>
      <x:c r="D13" s="58">
        <x:f>C13-B13</x:f>
        <x:v>1100</x:v>
      </x:c>
      <x:c r="E13" s="58">
        <x:f>SUM($B$4:B13)</x:f>
        <x:v>42800</x:v>
      </x:c>
      <x:c r="F13" s="58">
        <x:f>SUM($C$4:C13)</x:f>
        <x:v>67500</x:v>
      </x:c>
    </x:row>
    <x:row r="14">
      <x:c r="A14" s="57" t="inlineStr">
        <x:is>
          <x:t xml:space="preserve">Nov</x:t>
        </x:is>
      </x:c>
      <x:c r="B14" s="58">
        <x:f>Plan!P50</x:f>
        <x:v>3825</x:v>
      </x:c>
      <x:c r="C14" s="58">
        <x:f>Actuals!P50</x:f>
        <x:v>6725</x:v>
      </x:c>
      <x:c r="D14" s="58">
        <x:f>C14-B14</x:f>
        <x:v>2900</x:v>
      </x:c>
      <x:c r="E14" s="58">
        <x:f>SUM($B$4:B14)</x:f>
        <x:v>46625</x:v>
      </x:c>
      <x:c r="F14" s="58">
        <x:f>SUM($C$4:C14)</x:f>
        <x:v>74225</x:v>
      </x:c>
    </x:row>
    <x:row r="15">
      <x:c r="A15" s="57" t="inlineStr">
        <x:is>
          <x:t xml:space="preserve">Dec</x:t>
        </x:is>
      </x:c>
      <x:c r="B15" s="58">
        <x:f>Plan!Q50</x:f>
        <x:v>5600</x:v>
      </x:c>
      <x:c r="C15" s="58">
        <x:f>Actuals!Q50</x:f>
        <x:v>7800</x:v>
      </x:c>
      <x:c r="D15" s="58">
        <x:f>C15-B15</x:f>
        <x:v>2200</x:v>
      </x:c>
      <x:c r="E15" s="58">
        <x:f>SUM($B$4:B15)</x:f>
        <x:v>52225</x:v>
      </x:c>
      <x:c r="F15" s="58">
        <x:f>SUM($C$4:C15)</x:f>
        <x:v>82025</x:v>
      </x:c>
    </x:row>
  </x:sheetData>
  <x:mergeCells>
    <x:mergeCell ref="A1:F1"/>
  </x:mergeCells>
  <x:pageMargins left="0.7" right="0.7" top="0.75" bottom="0.75" header="0.3" footer="0.3"/>
  <x:drawing xmlns:r="http://schemas.openxmlformats.org/officeDocument/2006/relationships" r:id="Re4b663c541d84dc6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14" customWidth="1"/>
    <x:col min="3" max="3" width="14" customWidth="1"/>
    <x:col min="4" max="4" width="14" customWidth="1"/>
    <x:col min="5" max="5" width="12" customWidth="1"/>
    <x:col min="6" max="6" width="12" customWidth="1"/>
    <x:col min="7" max="7" width="12" customWidth="1"/>
    <x:col min="8" max="8" width="12" customWidth="1"/>
    <x:col min="9" max="9" width="12" customWidth="1"/>
  </x:cols>
  <x:sheetData>
    <x:row r="1" ht="26" customHeight="1">
      <x:c r="A1" s="59" t="inlineStr">
        <x:is>
          <x:t xml:space="preserve">CATEGORY SUMMARY (PLAN vs ACTUAL)</x:t>
        </x:is>
      </x:c>
    </x:row>
    <x:row r="3">
      <x:c r="A3" s="60" t="inlineStr">
        <x:is>
          <x:t xml:space="preserve">Category</x:t>
        </x:is>
      </x:c>
      <x:c r="B3" s="60" t="inlineStr">
        <x:is>
          <x:t xml:space="preserve">Plan FY</x:t>
        </x:is>
      </x:c>
      <x:c r="C3" s="60" t="inlineStr">
        <x:is>
          <x:t xml:space="preserve">Actual FY</x:t>
        </x:is>
      </x:c>
      <x:c r="D3" s="60" t="inlineStr">
        <x:is>
          <x:t xml:space="preserve">Variance</x:t>
        </x:is>
      </x:c>
      <x:c r="E3" s="60" t="inlineStr">
        <x:is>
          <x:t xml:space="preserve">% of Plan</x:t>
        </x:is>
      </x:c>
      <x:c r="F3" s="60" t="inlineStr">
        <x:is>
          <x:t xml:space="preserve">Q1 Plan</x:t>
        </x:is>
      </x:c>
      <x:c r="G3" s="60" t="inlineStr">
        <x:is>
          <x:t xml:space="preserve">Q2 Plan</x:t>
        </x:is>
      </x:c>
      <x:c r="H3" s="60" t="inlineStr">
        <x:is>
          <x:t xml:space="preserve">Q3 Plan</x:t>
        </x:is>
      </x:c>
      <x:c r="I3" s="60" t="inlineStr">
        <x:is>
          <x:t xml:space="preserve">Q4 Plan</x:t>
        </x:is>
      </x:c>
    </x:row>
    <x:row r="4">
      <x:c r="A4" s="61" t="inlineStr">
        <x:is>
          <x:t xml:space="preserve">National Marketing</x:t>
        </x:is>
      </x:c>
      <x:c r="B4" s="62">
        <x:f>SUM(Plan!S8:S11)</x:f>
        <x:v>7650</x:v>
      </x:c>
      <x:c r="C4" s="62">
        <x:f>SUM(Actuals!S8:S11)</x:f>
        <x:v>8400</x:v>
      </x:c>
      <x:c r="D4" s="62">
        <x:f>C4-B4</x:f>
        <x:v>750</x:v>
      </x:c>
      <x:c r="E4" s="94">
        <x:f>IF($B$12=0,0,B4/$B$12)</x:f>
        <x:v>0.14648157012924845</x:v>
      </x:c>
      <x:c r="F4" s="62">
        <x:f>SUM(Plan!F8:F11)</x:f>
        <x:v>1400</x:v>
      </x:c>
      <x:c r="G4" s="62">
        <x:f>SUM(Plan!J8:J11)</x:f>
        <x:v>2600</x:v>
      </x:c>
      <x:c r="H4" s="62">
        <x:f>SUM(Plan!N8:N11)</x:f>
        <x:v>1875</x:v>
      </x:c>
      <x:c r="I4" s="62">
        <x:f>SUM(Plan!R8:R11)</x:f>
        <x:v>1775</x:v>
      </x:c>
    </x:row>
    <x:row r="5">
      <x:c r="A5" s="64" t="inlineStr">
        <x:is>
          <x:t xml:space="preserve">Local Marketing</x:t>
        </x:is>
      </x:c>
      <x:c r="B5" s="65">
        <x:f>SUM(Plan!S13:S16)</x:f>
        <x:v>5425</x:v>
      </x:c>
      <x:c r="C5" s="65">
        <x:f>SUM(Actuals!S13:S16)</x:f>
        <x:v>10875</x:v>
      </x:c>
      <x:c r="D5" s="65">
        <x:f>C5-B5</x:f>
        <x:v>5450</x:v>
      </x:c>
      <x:c r="E5" s="95">
        <x:f>IF($B$12=0,0,B5/$B$12)</x:f>
        <x:v>0.1038774533269507</x:v>
      </x:c>
      <x:c r="F5" s="65">
        <x:f>SUM(Plan!F13:F16)</x:f>
        <x:v>1350</x:v>
      </x:c>
      <x:c r="G5" s="65">
        <x:f>SUM(Plan!J13:J16)</x:f>
        <x:v>1000</x:v>
      </x:c>
      <x:c r="H5" s="65">
        <x:f>SUM(Plan!N13:N16)</x:f>
        <x:v>1500</x:v>
      </x:c>
      <x:c r="I5" s="65">
        <x:f>SUM(Plan!R13:R16)</x:f>
        <x:v>1575</x:v>
      </x:c>
    </x:row>
    <x:row r="6">
      <x:c r="A6" s="61" t="inlineStr">
        <x:is>
          <x:t xml:space="preserve">Public Relations</x:t>
        </x:is>
      </x:c>
      <x:c r="B6" s="62">
        <x:f>SUM(Plan!S18:S23)</x:f>
        <x:v>6725</x:v>
      </x:c>
      <x:c r="C6" s="62">
        <x:f>SUM(Actuals!S18:S23)</x:f>
        <x:v>10550</x:v>
      </x:c>
      <x:c r="D6" s="62">
        <x:f>C6-B6</x:f>
        <x:v>3825</x:v>
      </x:c>
      <x:c r="E6" s="94">
        <x:f>IF($B$12=0,0,B6/$B$12)</x:f>
        <x:v>0.12876974629009094</x:v>
      </x:c>
      <x:c r="F6" s="62">
        <x:f>SUM(Plan!F18:F23)</x:f>
        <x:v>1200</x:v>
      </x:c>
      <x:c r="G6" s="62">
        <x:f>SUM(Plan!J18:J23)</x:f>
        <x:v>1875</x:v>
      </x:c>
      <x:c r="H6" s="62">
        <x:f>SUM(Plan!N18:N23)</x:f>
        <x:v>1250</x:v>
      </x:c>
      <x:c r="I6" s="62">
        <x:f>SUM(Plan!R18:R23)</x:f>
        <x:v>2400</x:v>
      </x:c>
    </x:row>
    <x:row r="7">
      <x:c r="A7" s="64" t="inlineStr">
        <x:is>
          <x:t xml:space="preserve">Content Marketing</x:t>
        </x:is>
      </x:c>
      <x:c r="B7" s="65">
        <x:f>SUM(Plan!S25:S28)</x:f>
        <x:v>4600</x:v>
      </x:c>
      <x:c r="C7" s="65">
        <x:f>SUM(Actuals!S25:S28)</x:f>
        <x:v>7300</x:v>
      </x:c>
      <x:c r="D7" s="65">
        <x:f>C7-B7</x:f>
        <x:v>2700</x:v>
      </x:c>
      <x:c r="E7" s="95">
        <x:f>IF($B$12=0,0,B7/$B$12)</x:f>
        <x:v>0.0880804212541886</x:v>
      </x:c>
      <x:c r="F7" s="65">
        <x:f>SUM(Plan!F25:F28)</x:f>
        <x:v>950</x:v>
      </x:c>
      <x:c r="G7" s="65">
        <x:f>SUM(Plan!J25:J28)</x:f>
        <x:v>1125</x:v>
      </x:c>
      <x:c r="H7" s="65">
        <x:f>SUM(Plan!N25:N28)</x:f>
        <x:v>1375</x:v>
      </x:c>
      <x:c r="I7" s="65">
        <x:f>SUM(Plan!R25:R28)</x:f>
        <x:v>1150</x:v>
      </x:c>
    </x:row>
    <x:row r="8">
      <x:c r="A8" s="61" t="inlineStr">
        <x:is>
          <x:t xml:space="preserve">Social Media</x:t>
        </x:is>
      </x:c>
      <x:c r="B8" s="62">
        <x:f>SUM(Plan!S30:S36)</x:f>
        <x:v>8025</x:v>
      </x:c>
      <x:c r="C8" s="62">
        <x:f>SUM(Actuals!S30:S36)</x:f>
        <x:v>14925</x:v>
      </x:c>
      <x:c r="D8" s="62">
        <x:f>C8-B8</x:f>
        <x:v>6900</x:v>
      </x:c>
      <x:c r="E8" s="94">
        <x:f>IF($B$12=0,0,B8/$B$12)</x:f>
        <x:v>0.15366203925323121</x:v>
      </x:c>
      <x:c r="F8" s="62">
        <x:f>SUM(Plan!F30:F36)</x:f>
        <x:v>2275</x:v>
      </x:c>
      <x:c r="G8" s="62">
        <x:f>SUM(Plan!J30:J36)</x:f>
        <x:v>1450</x:v>
      </x:c>
      <x:c r="H8" s="62">
        <x:f>SUM(Plan!N30:N36)</x:f>
        <x:v>2050</x:v>
      </x:c>
      <x:c r="I8" s="62">
        <x:f>SUM(Plan!R30:R36)</x:f>
        <x:v>2250</x:v>
      </x:c>
    </x:row>
    <x:row r="9">
      <x:c r="A9" s="64" t="inlineStr">
        <x:is>
          <x:t xml:space="preserve">Search &amp; Display</x:t>
        </x:is>
      </x:c>
      <x:c r="B9" s="65">
        <x:f>SUM(Plan!S38:S41)</x:f>
        <x:v>8775</x:v>
      </x:c>
      <x:c r="C9" s="65">
        <x:f>SUM(Actuals!S38:S41)</x:f>
        <x:v>14800</x:v>
      </x:c>
      <x:c r="D9" s="65">
        <x:f>C9-B9</x:f>
        <x:v>6025</x:v>
      </x:c>
      <x:c r="E9" s="95">
        <x:f>IF($B$12=0,0,B9/$B$12)</x:f>
        <x:v>0.16802297750119674</x:v>
      </x:c>
      <x:c r="F9" s="65">
        <x:f>SUM(Plan!F38:F41)</x:f>
        <x:v>1200</x:v>
      </x:c>
      <x:c r="G9" s="65">
        <x:f>SUM(Plan!J38:J41)</x:f>
        <x:v>2650</x:v>
      </x:c>
      <x:c r="H9" s="65">
        <x:f>SUM(Plan!N38:N41)</x:f>
        <x:v>1950</x:v>
      </x:c>
      <x:c r="I9" s="65">
        <x:f>SUM(Plan!R38:R41)</x:f>
        <x:v>2975</x:v>
      </x:c>
    </x:row>
    <x:row r="10">
      <x:c r="A10" s="61" t="inlineStr">
        <x:is>
          <x:t xml:space="preserve">Partnerships</x:t>
        </x:is>
      </x:c>
      <x:c r="B10" s="62">
        <x:f>SUM(Plan!S43:S45)</x:f>
        <x:v>5800</x:v>
      </x:c>
      <x:c r="C10" s="62">
        <x:f>SUM(Actuals!S43:S45)</x:f>
        <x:v>8800</x:v>
      </x:c>
      <x:c r="D10" s="62">
        <x:f>C10-B10</x:f>
        <x:v>3000</x:v>
      </x:c>
      <x:c r="E10" s="94">
        <x:f>IF($B$12=0,0,B10/$B$12)</x:f>
        <x:v>0.11105792245093346</x:v>
      </x:c>
      <x:c r="F10" s="62">
        <x:f>SUM(Plan!F43:F45)</x:f>
        <x:v>975</x:v>
      </x:c>
      <x:c r="G10" s="62">
        <x:f>SUM(Plan!J43:J45)</x:f>
        <x:v>750</x:v>
      </x:c>
      <x:c r="H10" s="62">
        <x:f>SUM(Plan!N43:N45)</x:f>
        <x:v>2225</x:v>
      </x:c>
      <x:c r="I10" s="62">
        <x:f>SUM(Plan!R43:R45)</x:f>
        <x:v>1850</x:v>
      </x:c>
    </x:row>
    <x:row r="11">
      <x:c r="A11" s="64" t="inlineStr">
        <x:is>
          <x:t xml:space="preserve">Tools &amp; Production</x:t>
        </x:is>
      </x:c>
      <x:c r="B11" s="65">
        <x:f>SUM(Plan!S47:S49)</x:f>
        <x:v>5225</x:v>
      </x:c>
      <x:c r="C11" s="65">
        <x:f>SUM(Actuals!S47:S49)</x:f>
        <x:v>6375</x:v>
      </x:c>
      <x:c r="D11" s="65">
        <x:f>C11-B11</x:f>
        <x:v>1150</x:v>
      </x:c>
      <x:c r="E11" s="95">
        <x:f>IF($B$12=0,0,B11/$B$12)</x:f>
        <x:v>0.10004786979415989</x:v>
      </x:c>
      <x:c r="F11" s="65">
        <x:f>SUM(Plan!F47:F49)</x:f>
        <x:v>1200</x:v>
      </x:c>
      <x:c r="G11" s="65">
        <x:f>SUM(Plan!J47:J49)</x:f>
        <x:v>1500</x:v>
      </x:c>
      <x:c r="H11" s="65">
        <x:f>SUM(Plan!N47:N49)</x:f>
        <x:v>1200</x:v>
      </x:c>
      <x:c r="I11" s="65">
        <x:f>SUM(Plan!R47:R49)</x:f>
        <x:v>1325</x:v>
      </x:c>
    </x:row>
    <x:row r="12">
      <x:c r="A12" s="67" t="inlineStr">
        <x:is>
          <x:t xml:space="preserve">TOTAL</x:t>
        </x:is>
      </x:c>
      <x:c r="B12" s="53">
        <x:f>Plan!S50</x:f>
        <x:v>52225</x:v>
      </x:c>
      <x:c r="C12" s="53">
        <x:f>Actuals!S50</x:f>
        <x:v>82025</x:v>
      </x:c>
      <x:c r="D12" s="53">
        <x:f>C12-B12</x:f>
        <x:v>29800</x:v>
      </x:c>
      <x:c r="E12" s="96" t="n">
        <x:v>1</x:v>
      </x:c>
      <x:c r="F12" s="53">
        <x:f>Plan!F50</x:f>
        <x:v>10550</x:v>
      </x:c>
      <x:c r="G12" s="53">
        <x:f>Plan!J50</x:f>
        <x:v>12950</x:v>
      </x:c>
      <x:c r="H12" s="53">
        <x:f>Plan!N50</x:f>
        <x:v>13425</x:v>
      </x:c>
      <x:c r="I12" s="53">
        <x:f>Plan!R50</x:f>
        <x:v>15300</x:v>
      </x:c>
    </x:row>
  </x:sheetData>
  <x:mergeCells>
    <x:mergeCell ref="A1:H1"/>
  </x:mergeCells>
  <x:conditionalFormatting sqref="D4:D11">
    <x:cfRule type="cellIs" dxfId="0" priority="1" operator="greaterThan">
      <x:formula>0</x:formula>
    </x:cfRule>
    <x:cfRule type="cellIs" dxfId="1" priority="2" operator="lessThan">
      <x:formula>0</x:formula>
    </x:cfRule>
  </x:conditionalFormatting>
  <x:pageMargins left="0.7" right="0.7" top="0.75" bottom="0.75" header="0.3" footer="0.3"/>
  <x:drawing xmlns:r="http://schemas.openxmlformats.org/officeDocument/2006/relationships" r:id="R24482a2661274b84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16" customWidth="1"/>
    <x:col min="3" max="3" width="18" customWidth="1"/>
    <x:col min="4" max="4" width="14" customWidth="1"/>
    <x:col min="5" max="5" width="12" customWidth="1"/>
    <x:col min="6" max="6" width="12" customWidth="1"/>
    <x:col min="7" max="7" width="16" customWidth="1"/>
    <x:col min="8" max="8" width="30" customWidth="1"/>
  </x:cols>
  <x:sheetData>
    <x:row r="1" ht="20" customHeight="1">
      <x:c r="A1" s="69" t="inlineStr">
        <x:is>
          <x:t xml:space="preserve">Campaign</x:t>
        </x:is>
      </x:c>
      <x:c r="B1" s="69" t="inlineStr">
        <x:is>
          <x:t xml:space="preserve">Channel</x:t>
        </x:is>
      </x:c>
      <x:c r="C1" s="69" t="inlineStr">
        <x:is>
          <x:t xml:space="preserve">Objective</x:t>
        </x:is>
      </x:c>
      <x:c r="D1" s="69" t="inlineStr">
        <x:is>
          <x:t xml:space="preserve">Owner</x:t>
        </x:is>
      </x:c>
      <x:c r="E1" s="69" t="inlineStr">
        <x:is>
          <x:t xml:space="preserve">Start</x:t>
        </x:is>
      </x:c>
      <x:c r="F1" s="69" t="inlineStr">
        <x:is>
          <x:t xml:space="preserve">End</x:t>
        </x:is>
      </x:c>
      <x:c r="G1" s="69" t="inlineStr">
        <x:is>
          <x:t xml:space="preserve">Planned Budget</x:t>
        </x:is>
      </x:c>
      <x:c r="H1" s="69" t="inlineStr">
        <x:is>
          <x:t xml:space="preserve">Notes</x:t>
        </x:is>
      </x:c>
    </x:row>
    <x:row r="2">
      <x:c r="A2" s="70" t="inlineStr">
        <x:is>
          <x:t xml:space="preserve">Spring Promo</x:t>
        </x:is>
      </x:c>
      <x:c r="B2" s="70" t="inlineStr">
        <x:is>
          <x:t xml:space="preserve">Social</x:t>
        </x:is>
      </x:c>
      <x:c r="C2" s="70" t="inlineStr">
        <x:is>
          <x:t xml:space="preserve">Traffic</x:t>
        </x:is>
      </x:c>
      <x:c r="D2" s="70" t="inlineStr">
        <x:is>
          <x:t xml:space="preserve">M. Lee</x:t>
        </x:is>
      </x:c>
      <x:c r="E2" s="97" t="inlineStr">
        <x:is>
          <x:t xml:space="preserve">2026-03-01</x:t>
        </x:is>
      </x:c>
      <x:c r="F2" s="97" t="inlineStr">
        <x:is>
          <x:t xml:space="preserve">2026-03-31</x:t>
        </x:is>
      </x:c>
      <x:c r="G2" s="62" t="n">
        <x:v>5000</x:v>
      </x:c>
      <x:c r="H2" s="70" t="inlineStr">
        <x:is>
          <x:t xml:space="preserve">Creative: short video + static</x:t>
        </x:is>
      </x:c>
    </x:row>
    <x:row r="3">
      <x:c r="A3" s="72" t="inlineStr">
        <x:is>
          <x:t xml:space="preserve">Search Always-On</x:t>
        </x:is>
      </x:c>
      <x:c r="B3" s="72" t="inlineStr">
        <x:is>
          <x:t xml:space="preserve">Search</x:t>
        </x:is>
      </x:c>
      <x:c r="C3" s="72" t="inlineStr">
        <x:is>
          <x:t xml:space="preserve">Leads</x:t>
        </x:is>
      </x:c>
      <x:c r="D3" s="72" t="inlineStr">
        <x:is>
          <x:t xml:space="preserve">A. Khan</x:t>
        </x:is>
      </x:c>
      <x:c r="E3" s="98" t="inlineStr">
        <x:is>
          <x:t xml:space="preserve">2026-01-01</x:t>
        </x:is>
      </x:c>
      <x:c r="F3" s="98" t="inlineStr">
        <x:is>
          <x:t xml:space="preserve">2026-12-31</x:t>
        </x:is>
      </x:c>
      <x:c r="G3" s="65" t="n">
        <x:v>18000</x:v>
      </x:c>
      <x:c r="H3" s="72" t="inlineStr">
        <x:is>
          <x:t xml:space="preserve">Brand + non-brand; weekly optimizations</x:t>
        </x:is>
      </x:c>
    </x:row>
    <x:row r="4">
      <x:c r="A4" s="70" t="inlineStr">
        <x:is>
          <x:t xml:space="preserve">Webinar Series</x:t>
        </x:is>
      </x:c>
      <x:c r="B4" s="70" t="inlineStr">
        <x:is>
          <x:t xml:space="preserve">PR</x:t>
        </x:is>
      </x:c>
      <x:c r="C4" s="70" t="inlineStr">
        <x:is>
          <x:t xml:space="preserve">Leads</x:t>
        </x:is>
      </x:c>
      <x:c r="D4" s="70" t="inlineStr">
        <x:is>
          <x:t xml:space="preserve">J. Patel</x:t>
        </x:is>
      </x:c>
      <x:c r="E4" s="97" t="inlineStr">
        <x:is>
          <x:t xml:space="preserve">2026-05-10</x:t>
        </x:is>
      </x:c>
      <x:c r="F4" s="97" t="inlineStr">
        <x:is>
          <x:t xml:space="preserve">2026-06-30</x:t>
        </x:is>
      </x:c>
      <x:c r="G4" s="62" t="n">
        <x:v>3500</x:v>
      </x:c>
      <x:c r="H4" s="70" t="inlineStr">
        <x:is>
          <x:t xml:space="preserve">3 webinars; gated landing page</x:t>
        </x:is>
      </x:c>
    </x:row>
    <x:row r="5">
      <x:c r="A5" s="72" t="inlineStr">
        <x:is>
          <x:t xml:space="preserve">Influencer Push</x:t>
        </x:is>
      </x:c>
      <x:c r="B5" s="72" t="inlineStr">
        <x:is>
          <x:t xml:space="preserve">Partnerships</x:t>
        </x:is>
      </x:c>
      <x:c r="C5" s="72" t="inlineStr">
        <x:is>
          <x:t xml:space="preserve">Awareness</x:t>
        </x:is>
      </x:c>
      <x:c r="D5" s="72" t="inlineStr">
        <x:is>
          <x:t xml:space="preserve">S. Gomez</x:t>
        </x:is>
      </x:c>
      <x:c r="E5" s="98" t="inlineStr">
        <x:is>
          <x:t xml:space="preserve">2026-08-01</x:t>
        </x:is>
      </x:c>
      <x:c r="F5" s="98" t="inlineStr">
        <x:is>
          <x:t xml:space="preserve">2026-08-21</x:t>
        </x:is>
      </x:c>
      <x:c r="G5" s="65" t="n">
        <x:v>6000</x:v>
      </x:c>
      <x:c r="H5" s="72" t="inlineStr">
        <x:is>
          <x:t xml:space="preserve">Micro-influencers; UGC rights included</x:t>
        </x:is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24" customWidth="1"/>
    <x:col min="3" max="3" width="50" customWidth="1"/>
  </x:cols>
  <x:sheetData>
    <x:row r="1" ht="28" customHeight="1">
      <x:c r="A1" s="74" t="inlineStr">
        <x:is>
          <x:t xml:space="preserve">ASSUMPTIONS &amp; KPI SETTINGS</x:t>
        </x:is>
      </x:c>
    </x:row>
    <x:row r="3">
      <x:c r="A3" s="75" t="inlineStr">
        <x:is>
          <x:t xml:space="preserve">Fiscal Year</x:t>
        </x:is>
      </x:c>
      <x:c r="B3" s="76" t="n">
        <x:v>2026</x:v>
      </x:c>
      <x:c r="C3" s="77" t="inlineStr">
        <x:is>
          <x:t xml:space="preserve">Used for reporting labels.</x:t>
        </x:is>
      </x:c>
    </x:row>
    <x:row r="4">
      <x:c r="A4" s="75" t="inlineStr">
        <x:is>
          <x:t xml:space="preserve">Currency</x:t>
        </x:is>
      </x:c>
      <x:c r="B4" s="76" t="inlineStr">
        <x:is>
          <x:t xml:space="preserve">USD ($)</x:t>
        </x:is>
      </x:c>
      <x:c r="C4" s="77" t="inlineStr">
        <x:is>
          <x:t xml:space="preserve">You can change the display currency text (formats remain accounting).</x:t>
        </x:is>
      </x:c>
    </x:row>
    <x:row r="5">
      <x:c r="A5" s="75" t="inlineStr">
        <x:is>
          <x:t xml:space="preserve">Budget Owner</x:t>
        </x:is>
      </x:c>
      <x:c r="B5" s="76" t="inlineStr">
        <x:is>
          <x:t xml:space="preserve"/>
        </x:is>
      </x:c>
      <x:c r="C5" s="77" t="inlineStr">
        <x:is>
          <x:t xml:space="preserve">Optional.</x:t>
        </x:is>
      </x:c>
    </x:row>
    <x:row r="6">
      <x:c r="A6" s="75" t="inlineStr">
        <x:is>
          <x:t xml:space="preserve">Reporting cadence</x:t>
        </x:is>
      </x:c>
      <x:c r="B6" s="76" t="inlineStr">
        <x:is>
          <x:t xml:space="preserve">Monthly</x:t>
        </x:is>
      </x:c>
      <x:c r="C6" s="77" t="inlineStr">
        <x:is>
          <x:t xml:space="preserve">Monthly / Quarterly.</x:t>
        </x:is>
      </x:c>
    </x:row>
    <x:row r="7">
      <x:c r="A7" s="75" t="inlineStr">
        <x:is>
          <x:t xml:space="preserve">Notes</x:t>
        </x:is>
      </x:c>
      <x:c r="B7" s="76" t="inlineStr">
        <x:is>
          <x:t xml:space="preserve"/>
        </x:is>
      </x:c>
      <x:c r="C7" s="77" t="inlineStr">
        <x:is>
          <x:t xml:space="preserve">Any planning notes / constraints.</x:t>
        </x:is>
      </x:c>
    </x:row>
    <x:row r="8" ht="30" customHeight="1"/>
    <x:row r="10">
      <x:c r="A10" s="12" t="inlineStr">
        <x:is>
          <x:t xml:space="preserve">Channel</x:t>
        </x:is>
      </x:c>
      <x:c r="B10" s="12" t="inlineStr">
        <x:is>
          <x:t xml:space="preserve">Primary KPI</x:t>
        </x:is>
      </x:c>
      <x:c r="C10" s="12" t="inlineStr">
        <x:is>
          <x:t xml:space="preserve">Benchmarks / Targets</x:t>
        </x:is>
      </x:c>
    </x:row>
    <x:row r="11">
      <x:c r="A11" s="78" t="inlineStr">
        <x:is>
          <x:t xml:space="preserve">Google Search</x:t>
        </x:is>
      </x:c>
      <x:c r="B11" s="79" t="inlineStr">
        <x:is>
          <x:t xml:space="preserve">CPC</x:t>
        </x:is>
      </x:c>
      <x:c r="C11" s="80" t="inlineStr">
        <x:is>
          <x:t xml:space="preserve">$0.80 – $2.50 | CVR 2%–6%</x:t>
        </x:is>
      </x:c>
    </x:row>
    <x:row r="12">
      <x:c r="A12" s="81" t="inlineStr">
        <x:is>
          <x:t xml:space="preserve">Programmatic</x:t>
        </x:is>
      </x:c>
      <x:c r="B12" s="82" t="inlineStr">
        <x:is>
          <x:t xml:space="preserve">CPM</x:t>
        </x:is>
      </x:c>
      <x:c r="C12" s="83" t="inlineStr">
        <x:is>
          <x:t xml:space="preserve">$6 – $18 | Viewability &gt; 60%</x:t>
        </x:is>
      </x:c>
    </x:row>
    <x:row r="13">
      <x:c r="A13" s="78" t="inlineStr">
        <x:is>
          <x:t xml:space="preserve">Facebook / Meta</x:t>
        </x:is>
      </x:c>
      <x:c r="B13" s="79" t="inlineStr">
        <x:is>
          <x:t xml:space="preserve">CPA</x:t>
        </x:is>
      </x:c>
      <x:c r="C13" s="80" t="inlineStr">
        <x:is>
          <x:t xml:space="preserve">$8 – $30 | CTR 0.8%–1.8%</x:t>
        </x:is>
      </x:c>
    </x:row>
    <x:row r="14">
      <x:c r="A14" s="81" t="inlineStr">
        <x:is>
          <x:t xml:space="preserve">LinkedIn</x:t>
        </x:is>
      </x:c>
      <x:c r="B14" s="82" t="inlineStr">
        <x:is>
          <x:t xml:space="preserve">CPL</x:t>
        </x:is>
      </x:c>
      <x:c r="C14" s="83" t="inlineStr">
        <x:is>
          <x:t xml:space="preserve">$30 – $120 | CTR 0.4%–0.8%</x:t>
        </x:is>
      </x:c>
    </x:row>
    <x:row r="15">
      <x:c r="A15" s="78" t="inlineStr">
        <x:is>
          <x:t xml:space="preserve">Influencers</x:t>
        </x:is>
      </x:c>
      <x:c r="B15" s="79" t="inlineStr">
        <x:is>
          <x:t xml:space="preserve">Engagement</x:t>
        </x:is>
      </x:c>
      <x:c r="C15" s="80" t="inlineStr">
        <x:is>
          <x:t xml:space="preserve">ER 1%–5% | CPM varies</x:t>
        </x:is>
      </x:c>
    </x:row>
    <x:row r="16">
      <x:c r="A16" s="81" t="inlineStr">
        <x:is>
          <x:t xml:space="preserve">Email Nurture</x:t>
        </x:is>
      </x:c>
      <x:c r="B16" s="82" t="inlineStr">
        <x:is>
          <x:t xml:space="preserve">Open/Click</x:t>
        </x:is>
      </x:c>
      <x:c r="C16" s="83" t="inlineStr">
        <x:is>
          <x:t xml:space="preserve">Open 20%–35% | Click 2%–6%</x:t>
        </x:is>
      </x:c>
    </x:row>
  </x:sheetData>
  <x:mergeCells>
    <x:mergeCell ref="A1:C1"/>
  </x:mergeCells>
  <x:pageMargins left="0.7" right="0.7" top="0.75" bottom="0.75" header="0.3" footer="0.3"/>
</x:worksheet>
</file>